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80" yWindow="-195" windowWidth="10470" windowHeight="14550"/>
  </bookViews>
  <sheets>
    <sheet name="Uebersicht" sheetId="1" r:id="rId1"/>
    <sheet name="Formelwerte" sheetId="2" r:id="rId2"/>
  </sheets>
  <calcPr calcId="145621" concurrentManualCount="2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G7" i="1"/>
  <c r="I7" i="1"/>
  <c r="M5" i="1"/>
  <c r="M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5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T31" i="1"/>
  <c r="U31" i="1"/>
  <c r="I32" i="1"/>
  <c r="I33" i="1"/>
  <c r="T33" i="1"/>
  <c r="U33" i="1"/>
  <c r="I34" i="1"/>
  <c r="I35" i="1"/>
  <c r="T35" i="1"/>
  <c r="U35" i="1"/>
  <c r="I36" i="1"/>
  <c r="I37" i="1"/>
  <c r="T37" i="1"/>
  <c r="U37" i="1"/>
  <c r="I38" i="1"/>
  <c r="I39" i="1"/>
  <c r="T39" i="1"/>
  <c r="U39" i="1"/>
  <c r="I40" i="1"/>
  <c r="I41" i="1"/>
  <c r="T41" i="1"/>
  <c r="U41" i="1"/>
  <c r="I42" i="1"/>
  <c r="I43" i="1"/>
  <c r="T43" i="1"/>
  <c r="U43" i="1"/>
  <c r="I44" i="1"/>
  <c r="I45" i="1"/>
  <c r="T45" i="1"/>
  <c r="U45" i="1"/>
  <c r="I46" i="1"/>
  <c r="I47" i="1"/>
  <c r="T47" i="1"/>
  <c r="U47" i="1"/>
  <c r="I48" i="1"/>
  <c r="I49" i="1"/>
  <c r="T49" i="1"/>
  <c r="U49" i="1"/>
  <c r="I50" i="1"/>
  <c r="I51" i="1"/>
  <c r="T51" i="1"/>
  <c r="U51" i="1"/>
  <c r="I52" i="1"/>
  <c r="I53" i="1"/>
  <c r="T53" i="1"/>
  <c r="U53" i="1"/>
  <c r="I54" i="1"/>
  <c r="I55" i="1"/>
  <c r="T55" i="1"/>
  <c r="U55" i="1"/>
  <c r="I56" i="1"/>
  <c r="I57" i="1"/>
  <c r="T57" i="1"/>
  <c r="U57" i="1"/>
  <c r="I58" i="1"/>
  <c r="I59" i="1"/>
  <c r="T59" i="1"/>
  <c r="U59" i="1"/>
  <c r="I60" i="1"/>
  <c r="I61" i="1"/>
  <c r="T61" i="1"/>
  <c r="U61" i="1"/>
  <c r="I62" i="1"/>
  <c r="I63" i="1"/>
  <c r="T63" i="1"/>
  <c r="U63" i="1"/>
  <c r="I64" i="1"/>
  <c r="I65" i="1"/>
  <c r="T65" i="1"/>
  <c r="U65" i="1"/>
  <c r="I66" i="1"/>
  <c r="I67" i="1"/>
  <c r="T67" i="1"/>
  <c r="U67" i="1"/>
  <c r="I68" i="1"/>
  <c r="I69" i="1"/>
  <c r="T69" i="1"/>
  <c r="U69" i="1"/>
  <c r="I70" i="1"/>
  <c r="I71" i="1"/>
  <c r="T71" i="1"/>
  <c r="U71" i="1"/>
  <c r="I72" i="1"/>
  <c r="I73" i="1"/>
  <c r="T73" i="1"/>
  <c r="U73" i="1"/>
  <c r="I74" i="1"/>
  <c r="I75" i="1"/>
  <c r="T75" i="1"/>
  <c r="U75" i="1"/>
  <c r="I76" i="1"/>
  <c r="I77" i="1"/>
  <c r="T77" i="1"/>
  <c r="U77" i="1"/>
  <c r="I78" i="1"/>
  <c r="I79" i="1"/>
  <c r="T79" i="1"/>
  <c r="U79" i="1"/>
  <c r="I80" i="1"/>
  <c r="I81" i="1"/>
  <c r="T81" i="1"/>
  <c r="U81" i="1"/>
  <c r="I82" i="1"/>
  <c r="I83" i="1"/>
  <c r="T83" i="1"/>
  <c r="U83" i="1"/>
  <c r="I84" i="1"/>
  <c r="I85" i="1"/>
  <c r="T85" i="1"/>
  <c r="U85" i="1"/>
  <c r="I86" i="1"/>
  <c r="I87" i="1"/>
  <c r="T87" i="1"/>
  <c r="U87" i="1"/>
  <c r="I88" i="1"/>
  <c r="I89" i="1"/>
  <c r="T89" i="1"/>
  <c r="U89" i="1"/>
  <c r="I90" i="1"/>
  <c r="I91" i="1"/>
  <c r="T91" i="1"/>
  <c r="U91" i="1"/>
  <c r="I92" i="1"/>
  <c r="I93" i="1"/>
  <c r="T93" i="1"/>
  <c r="U93" i="1"/>
  <c r="I94" i="1"/>
  <c r="I95" i="1"/>
  <c r="T95" i="1"/>
  <c r="U95" i="1"/>
  <c r="I96" i="1"/>
  <c r="I97" i="1"/>
  <c r="T97" i="1"/>
  <c r="U97" i="1"/>
  <c r="I98" i="1"/>
  <c r="I99" i="1"/>
  <c r="T99" i="1"/>
  <c r="U99" i="1"/>
  <c r="I100" i="1"/>
  <c r="I101" i="1"/>
  <c r="T101" i="1"/>
  <c r="U101" i="1"/>
  <c r="I102" i="1"/>
  <c r="I5" i="1"/>
  <c r="T5" i="1"/>
  <c r="U5" i="1"/>
  <c r="G6" i="1"/>
  <c r="G8" i="1"/>
  <c r="G9" i="1"/>
  <c r="G10" i="1"/>
  <c r="T10" i="1"/>
  <c r="U10" i="1"/>
  <c r="G11" i="1"/>
  <c r="G12" i="1"/>
  <c r="T12" i="1"/>
  <c r="U12" i="1"/>
  <c r="G13" i="1"/>
  <c r="G14" i="1"/>
  <c r="T14" i="1"/>
  <c r="U14" i="1"/>
  <c r="G15" i="1"/>
  <c r="G16" i="1"/>
  <c r="T16" i="1"/>
  <c r="U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5" i="1"/>
  <c r="T102" i="1"/>
  <c r="U102" i="1"/>
  <c r="T100" i="1"/>
  <c r="U100" i="1"/>
  <c r="T98" i="1"/>
  <c r="U98" i="1"/>
  <c r="T96" i="1"/>
  <c r="U96" i="1"/>
  <c r="T94" i="1"/>
  <c r="U94" i="1"/>
  <c r="T92" i="1"/>
  <c r="U92" i="1"/>
  <c r="T90" i="1"/>
  <c r="U90" i="1"/>
  <c r="T88" i="1"/>
  <c r="U88" i="1"/>
  <c r="T86" i="1"/>
  <c r="U86" i="1"/>
  <c r="T84" i="1"/>
  <c r="U84" i="1"/>
  <c r="T82" i="1"/>
  <c r="U82" i="1"/>
  <c r="T80" i="1"/>
  <c r="U80" i="1"/>
  <c r="T78" i="1"/>
  <c r="U78" i="1"/>
  <c r="T76" i="1"/>
  <c r="U76" i="1"/>
  <c r="T74" i="1"/>
  <c r="U74" i="1"/>
  <c r="T72" i="1"/>
  <c r="U72" i="1"/>
  <c r="T70" i="1"/>
  <c r="U70" i="1"/>
  <c r="T68" i="1"/>
  <c r="U68" i="1"/>
  <c r="T66" i="1"/>
  <c r="U66" i="1"/>
  <c r="T64" i="1"/>
  <c r="U64" i="1"/>
  <c r="T62" i="1"/>
  <c r="U62" i="1"/>
  <c r="T60" i="1"/>
  <c r="U60" i="1"/>
  <c r="T58" i="1"/>
  <c r="U58" i="1"/>
  <c r="T56" i="1"/>
  <c r="U56" i="1"/>
  <c r="T54" i="1"/>
  <c r="U54" i="1"/>
  <c r="T52" i="1"/>
  <c r="U52" i="1"/>
  <c r="T50" i="1"/>
  <c r="U50" i="1"/>
  <c r="T48" i="1"/>
  <c r="U48" i="1"/>
  <c r="T46" i="1"/>
  <c r="U46" i="1"/>
  <c r="T44" i="1"/>
  <c r="U44" i="1"/>
  <c r="T42" i="1"/>
  <c r="U42" i="1"/>
  <c r="T40" i="1"/>
  <c r="U40" i="1"/>
  <c r="T38" i="1"/>
  <c r="U38" i="1"/>
  <c r="T36" i="1"/>
  <c r="U36" i="1"/>
  <c r="T34" i="1"/>
  <c r="U34" i="1"/>
  <c r="T32" i="1"/>
  <c r="U32" i="1"/>
  <c r="T30" i="1"/>
  <c r="U30" i="1"/>
  <c r="T29" i="1"/>
  <c r="U29" i="1"/>
  <c r="T28" i="1"/>
  <c r="U28" i="1"/>
  <c r="T27" i="1"/>
  <c r="U27" i="1"/>
  <c r="T26" i="1"/>
  <c r="U26" i="1"/>
  <c r="T25" i="1"/>
  <c r="U25" i="1"/>
  <c r="T24" i="1"/>
  <c r="U24" i="1"/>
  <c r="T23" i="1"/>
  <c r="U23" i="1"/>
  <c r="T22" i="1"/>
  <c r="U22" i="1"/>
  <c r="T21" i="1"/>
  <c r="U21" i="1"/>
  <c r="T20" i="1"/>
  <c r="U20" i="1"/>
  <c r="T19" i="1"/>
  <c r="U19" i="1"/>
  <c r="T18" i="1"/>
  <c r="U18" i="1"/>
  <c r="T17" i="1"/>
  <c r="U17" i="1"/>
  <c r="T15" i="1"/>
  <c r="U15" i="1"/>
  <c r="T13" i="1"/>
  <c r="U13" i="1"/>
  <c r="T11" i="1"/>
  <c r="U11" i="1"/>
  <c r="T9" i="1"/>
  <c r="U9" i="1"/>
  <c r="A5" i="2"/>
  <c r="A4" i="2"/>
  <c r="A3" i="2"/>
  <c r="T8" i="1"/>
  <c r="U8" i="1"/>
  <c r="T7" i="1"/>
  <c r="U7" i="1"/>
  <c r="T6" i="1"/>
  <c r="U6" i="1"/>
</calcChain>
</file>

<file path=xl/comments1.xml><?xml version="1.0" encoding="utf-8"?>
<comments xmlns="http://schemas.openxmlformats.org/spreadsheetml/2006/main">
  <authors>
    <author>Gmür Andreas</author>
  </authors>
  <commentList>
    <comment ref="F4" authorId="0">
      <text>
        <r>
          <rPr>
            <sz val="8"/>
            <color indexed="81"/>
            <rFont val="Tahoma"/>
            <family val="2"/>
          </rPr>
          <t>Leistung in Zentimetern angeben</t>
        </r>
      </text>
    </comment>
    <comment ref="H4" authorId="0">
      <text>
        <r>
          <rPr>
            <sz val="8"/>
            <color indexed="81"/>
            <rFont val="Tahoma"/>
            <family val="2"/>
          </rPr>
          <t>Leistung in Zentimetern angeben</t>
        </r>
      </text>
    </comment>
    <comment ref="J4" authorId="0">
      <text>
        <r>
          <rPr>
            <sz val="8"/>
            <color indexed="81"/>
            <rFont val="Tahoma"/>
            <family val="2"/>
          </rPr>
          <t>Leistung in Hundertstelsekunden angeben</t>
        </r>
      </text>
    </comment>
    <comment ref="L4" authorId="0">
      <text>
        <r>
          <rPr>
            <sz val="8"/>
            <color indexed="81"/>
            <rFont val="Tahoma"/>
            <family val="2"/>
          </rPr>
          <t>Leistung in Sekunden angeben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8"/>
            <color indexed="81"/>
            <rFont val="Tahoma"/>
            <family val="2"/>
          </rPr>
          <t xml:space="preserve">Leistung in Zentimetern angeben
</t>
        </r>
      </text>
    </comment>
    <comment ref="P4" authorId="0">
      <text>
        <r>
          <rPr>
            <sz val="8"/>
            <color indexed="81"/>
            <rFont val="Tahoma"/>
            <family val="2"/>
          </rPr>
          <t>Leistung in Zentimetern angeben</t>
        </r>
      </text>
    </comment>
    <comment ref="R4" authorId="0">
      <text>
        <r>
          <rPr>
            <sz val="8"/>
            <color indexed="81"/>
            <rFont val="Tahoma"/>
            <family val="2"/>
          </rPr>
          <t>Leistung in Zentimetern angeben</t>
        </r>
      </text>
    </comment>
  </commentList>
</comments>
</file>

<file path=xl/comments2.xml><?xml version="1.0" encoding="utf-8"?>
<comments xmlns="http://schemas.openxmlformats.org/spreadsheetml/2006/main">
  <authors>
    <author>Gmür Andreas</author>
  </authors>
  <commentList>
    <comment ref="A21" authorId="0">
      <text>
        <r>
          <rPr>
            <sz val="8"/>
            <color indexed="81"/>
            <rFont val="Tahoma"/>
            <family val="2"/>
          </rPr>
          <t>Zeit in Sekunden (gerundet)</t>
        </r>
      </text>
    </comment>
    <comment ref="D21" authorId="0">
      <text>
        <r>
          <rPr>
            <sz val="8"/>
            <color indexed="81"/>
            <rFont val="Tahoma"/>
            <family val="2"/>
          </rPr>
          <t>Zeit in Sekunden (gerundet)</t>
        </r>
      </text>
    </comment>
  </commentList>
</comments>
</file>

<file path=xl/sharedStrings.xml><?xml version="1.0" encoding="utf-8"?>
<sst xmlns="http://schemas.openxmlformats.org/spreadsheetml/2006/main" count="74" uniqueCount="44">
  <si>
    <t>Name</t>
  </si>
  <si>
    <t>Vorname</t>
  </si>
  <si>
    <t>Kl.</t>
  </si>
  <si>
    <t>Jg.</t>
  </si>
  <si>
    <t>G</t>
  </si>
  <si>
    <t>Hoch</t>
  </si>
  <si>
    <t>Weit</t>
  </si>
  <si>
    <t>80 m</t>
  </si>
  <si>
    <t>2000 m</t>
  </si>
  <si>
    <t>Kugel</t>
  </si>
  <si>
    <t>Speer</t>
  </si>
  <si>
    <t>Ball</t>
  </si>
  <si>
    <t>Total Pte.</t>
  </si>
  <si>
    <t>RP e.</t>
  </si>
  <si>
    <t>5 PD e.</t>
  </si>
  <si>
    <t>3 WD e.</t>
  </si>
  <si>
    <t>Res.</t>
  </si>
  <si>
    <t>Pte.</t>
  </si>
  <si>
    <t>Mustermann</t>
  </si>
  <si>
    <t>Thomas</t>
  </si>
  <si>
    <t>2sa</t>
  </si>
  <si>
    <t>m</t>
  </si>
  <si>
    <t>Klasse</t>
  </si>
  <si>
    <t>Jahrgang</t>
  </si>
  <si>
    <t>Geschlecht</t>
  </si>
  <si>
    <t>Resultat (Masseinheiten beachten, siehe Tabellenblatt "Formelwerte")</t>
  </si>
  <si>
    <t>Punkte (wenn Fehlermeldung [#ZAHL!] erscheint, dann Formel löschen und manuell mit 10 Punkten korrigieren)</t>
  </si>
  <si>
    <t>Regionale Prüfung erfüllt</t>
  </si>
  <si>
    <t>5 Pflichtdisziplinen erfüllt</t>
  </si>
  <si>
    <t>3 Wahldisziplinen erfüllt</t>
  </si>
  <si>
    <t>Mädchen</t>
  </si>
  <si>
    <t>Knaben</t>
  </si>
  <si>
    <t>Disziplin</t>
  </si>
  <si>
    <t>Wert A</t>
  </si>
  <si>
    <t>Wert B</t>
  </si>
  <si>
    <t>Wert C</t>
  </si>
  <si>
    <t>Laufdisziplinen</t>
  </si>
  <si>
    <t>Leistung L in Hundertstelsekunden eingeben</t>
  </si>
  <si>
    <t>Wurf und Sprung</t>
  </si>
  <si>
    <t>Leistung L in Zentimetern eingeben</t>
  </si>
  <si>
    <t>Leistung L in Sekunden eingeben</t>
  </si>
  <si>
    <t>Auswertung LA Sporttest SEK 1</t>
  </si>
  <si>
    <t>Version Juni 2015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</si>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</sst>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###"/>
  </numFmts>
  <fonts count="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70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NumberFormat="1" applyFont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 applyAlignment="1">
      <alignment horizontal="right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</cellXfs>
  <cellStyles count="2">
    <cellStyle name="Standard" xfId="0" builtinId="0"/>
    <cellStyle name="Standard_Resultate" xfId="1"/>
  </cellStyles>
  <dxfs count="2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2"/>
  <sheetViews>
    <sheetView tabSelected="1" workbookViewId="0">
      <selection activeCell="Z16" sqref="Z16"/>
    </sheetView>
  </sheetViews>
  <sheetFormatPr baseColWidth="10" defaultRowHeight="12" x14ac:dyDescent="0.2"/>
  <cols>
    <col min="1" max="1" width="12" style="1" customWidth="1"/>
    <col min="2" max="2" width="8.7109375" style="1" customWidth="1"/>
    <col min="3" max="3" width="4" style="1" customWidth="1"/>
    <col min="4" max="4" width="5" style="1" bestFit="1" customWidth="1"/>
    <col min="5" max="5" width="2.85546875" style="2" customWidth="1"/>
    <col min="6" max="6" width="5.28515625" style="1" customWidth="1"/>
    <col min="7" max="7" width="5.28515625" style="3" customWidth="1"/>
    <col min="8" max="10" width="5.28515625" style="1" customWidth="1"/>
    <col min="11" max="11" width="6" style="1" customWidth="1"/>
    <col min="12" max="12" width="5.85546875" style="1" customWidth="1"/>
    <col min="13" max="13" width="6.5703125" style="1" customWidth="1"/>
    <col min="14" max="19" width="5.28515625" style="1" customWidth="1"/>
    <col min="20" max="20" width="8.28515625" style="1" bestFit="1" customWidth="1"/>
    <col min="21" max="21" width="5.28515625" style="2" bestFit="1" customWidth="1"/>
    <col min="22" max="22" width="6.7109375" style="2" customWidth="1"/>
    <col min="23" max="23" width="7.140625" style="2" bestFit="1" customWidth="1"/>
    <col min="24" max="16384" width="11.42578125" style="1"/>
  </cols>
  <sheetData>
    <row r="1" spans="1:23" ht="18" x14ac:dyDescent="0.25">
      <c r="A1" s="31" t="s">
        <v>41</v>
      </c>
    </row>
    <row r="2" spans="1:23" ht="33" customHeight="1" x14ac:dyDescent="0.2">
      <c r="A2" s="4" t="s">
        <v>42</v>
      </c>
    </row>
    <row r="3" spans="1:23" x14ac:dyDescent="0.2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32" t="s">
        <v>5</v>
      </c>
      <c r="G3" s="32"/>
      <c r="H3" s="32" t="s">
        <v>6</v>
      </c>
      <c r="I3" s="32"/>
      <c r="J3" s="32" t="s">
        <v>7</v>
      </c>
      <c r="K3" s="32"/>
      <c r="L3" s="32" t="s">
        <v>8</v>
      </c>
      <c r="M3" s="32"/>
      <c r="N3" s="32" t="s">
        <v>9</v>
      </c>
      <c r="O3" s="32"/>
      <c r="P3" s="32" t="s">
        <v>10</v>
      </c>
      <c r="Q3" s="32"/>
      <c r="R3" s="32" t="s">
        <v>11</v>
      </c>
      <c r="S3" s="32"/>
      <c r="T3" s="6" t="s">
        <v>12</v>
      </c>
      <c r="U3" s="7" t="s">
        <v>13</v>
      </c>
      <c r="V3" s="7" t="s">
        <v>14</v>
      </c>
      <c r="W3" s="7" t="s">
        <v>15</v>
      </c>
    </row>
    <row r="4" spans="1:23" x14ac:dyDescent="0.2">
      <c r="A4" s="5"/>
      <c r="B4" s="5"/>
      <c r="C4" s="5"/>
      <c r="D4" s="5"/>
      <c r="E4" s="6"/>
      <c r="F4" s="5" t="s">
        <v>16</v>
      </c>
      <c r="G4" s="8" t="s">
        <v>17</v>
      </c>
      <c r="H4" s="5" t="s">
        <v>16</v>
      </c>
      <c r="I4" s="5" t="s">
        <v>17</v>
      </c>
      <c r="J4" s="5" t="s">
        <v>16</v>
      </c>
      <c r="K4" s="5" t="s">
        <v>17</v>
      </c>
      <c r="L4" s="5" t="s">
        <v>16</v>
      </c>
      <c r="M4" s="5" t="s">
        <v>17</v>
      </c>
      <c r="N4" s="5" t="s">
        <v>16</v>
      </c>
      <c r="O4" s="5" t="s">
        <v>17</v>
      </c>
      <c r="P4" s="5" t="s">
        <v>16</v>
      </c>
      <c r="Q4" s="5" t="s">
        <v>17</v>
      </c>
      <c r="R4" s="5" t="s">
        <v>16</v>
      </c>
      <c r="S4" s="5" t="s">
        <v>17</v>
      </c>
      <c r="T4" s="5"/>
      <c r="U4" s="7"/>
      <c r="V4" s="7"/>
      <c r="W4" s="7"/>
    </row>
    <row r="5" spans="1:23" x14ac:dyDescent="0.2">
      <c r="A5" s="27" t="s">
        <v>18</v>
      </c>
      <c r="B5" s="27" t="s">
        <v>19</v>
      </c>
      <c r="C5" s="27" t="s">
        <v>20</v>
      </c>
      <c r="D5" s="28">
        <v>1990</v>
      </c>
      <c r="E5" s="29" t="s">
        <v>21</v>
      </c>
      <c r="F5" s="27">
        <v>185</v>
      </c>
      <c r="G5" s="30">
        <f>IF(IF(OR(E5="",F5=""),"",IF(CODE(E5)=109,ROUNDDOWN(Formelwerte!$E$6*((Uebersicht!F5-Formelwerte!$F$6)/100)^Formelwerte!$G$6,-1),IF(CODE(E5)=119,ROUNDDOWN(Formelwerte!$B$6*((Uebersicht!F5-Formelwerte!$C$6)/100)^Formelwerte!$D$6,-1))))&lt;10,10,IF(OR(E5="",F5=""),"",IF(CODE(E5)=109,ROUNDDOWN(Formelwerte!$E$6*((Uebersicht!F5-Formelwerte!$F$6)/100)^Formelwerte!$G$6,-1),IF(CODE(E5)=119,ROUNDDOWN(Formelwerte!$B$6*((Uebersicht!F5-Formelwerte!$C$6)/100)^Formelwerte!$D$6,-1)))))</f>
        <v>800</v>
      </c>
      <c r="H5" s="27">
        <v>688</v>
      </c>
      <c r="I5" s="27">
        <f>IF(IF(OR(E5="",H5=""),"",IF(CODE(E5)=109,ROUNDDOWN(Formelwerte!$E$7*((Uebersicht!H5-Formelwerte!$F$7)/100)^Formelwerte!$G$7,-1),IF(CODE(E5)=119,ROUNDDOWN(Formelwerte!$B$7*((Uebersicht!H5-Formelwerte!$C$7)/100)^Formelwerte!$D$7,-1))))&lt;10,10,IF(OR(E5="",H5=""),"",IF(CODE(E5)=109,ROUNDDOWN(Formelwerte!$E$7*((Uebersicht!H5-Formelwerte!$F$7)/100)^Formelwerte!$G$7,-1),IF(CODE(E5)=119,ROUNDDOWN(Formelwerte!$B$7*((Uebersicht!H5-Formelwerte!$C$7)/100)^Formelwerte!$D$7,-1)))))</f>
        <v>900</v>
      </c>
      <c r="J5" s="27">
        <v>947</v>
      </c>
      <c r="K5" s="27">
        <f>IF(IF(OR(E5="",J5=""),"",IF(CODE(E5)=109,ROUNDDOWN(Formelwerte!$E$3*((Formelwerte!$F$3-Uebersicht!J5)/100)^Formelwerte!$G$3,-1),IF(CODE(E5)=119,ROUNDDOWN(Formelwerte!$B$3*((Formelwerte!$C$3-Uebersicht!J5)/100)^Formelwerte!$D$3,-1))))&lt;10,10,IF(OR(E5="",J5=""),"",IF(CODE(E5)=109,ROUNDDOWN(Formelwerte!$E$3*((Formelwerte!$F$3-Uebersicht!J5)/100)^Formelwerte!$G$3,-1),IF(CODE(E5)=119,ROUNDDOWN(Formelwerte!$B$3*((Formelwerte!$C$3-Uebersicht!J5)/100)^Formelwerte!$D$3,-1)))))</f>
        <v>850</v>
      </c>
      <c r="L5" s="27">
        <v>480</v>
      </c>
      <c r="M5" s="27">
        <f>IF(IF(OR(E5="",L5=""),"",IF(CODE(E5)=109,ROUNDDOWN(Formelwerte!$E$5*((Formelwerte!$F$5-Uebersicht!L5*100)/100)^Formelwerte!$G$5,-1),IF(CODE(E5)=119,ROUNDDOWN(Formelwerte!$B$5*((Formelwerte!$C$5-Uebersicht!L5*100)/100)^Formelwerte!$D$5,-1))))&lt;10,10,IF(OR(E5="",L5=""),"",IF(CODE(E5)=109,ROUNDDOWN(Formelwerte!$E$5*((Formelwerte!$F$5-Uebersicht!L5*100)/100)^Formelwerte!$G$5,-1),IF(CODE(E5)=119,ROUNDDOWN(Formelwerte!$B$5*((Formelwerte!$C$5-Uebersicht!L5*100)/100)^Formelwerte!$D$5,-1)))))</f>
        <v>400</v>
      </c>
      <c r="N5" s="27">
        <v>935</v>
      </c>
      <c r="O5" s="27">
        <f>IF(IF(OR(E5="",N5=""),"",IF(CODE(E5)=109,ROUNDDOWN(Formelwerte!$E$8*((Uebersicht!N5-Formelwerte!$F$8)/100)^Formelwerte!$G$8,-1),IF(CODE(E5)=119,ROUNDDOWN(Formelwerte!$B$8*((Uebersicht!N5-Formelwerte!$C$8)/100)^Formelwerte!$D$8,-1))))&lt;10,10,IF(OR(E5="",N5=""),"",IF(CODE(E5)=109,ROUNDDOWN(Formelwerte!$E$8*((Uebersicht!N5-Formelwerte!$F$8)/100)^Formelwerte!$G$8,-1),IF(CODE(E5)=119,ROUNDDOWN(Formelwerte!$B$8*((Uebersicht!N5-Formelwerte!$C$8)/100)^Formelwerte!$D$8,-1)))))</f>
        <v>510</v>
      </c>
      <c r="P5" s="27">
        <v>5772</v>
      </c>
      <c r="Q5" s="27">
        <f>IF(IF(OR(E5="",P5=""),"",IF(CODE(E5)=109,ROUNDDOWN(Formelwerte!$E$9*((Uebersicht!P5-Formelwerte!$F$9)/100)^Formelwerte!$G$9,-1),IF(CODE(E5)=119,ROUNDDOWN(Formelwerte!$B$9*((Uebersicht!P5-Formelwerte!$C$9)/100)^Formelwerte!$D$9,-1))))&lt;10,10,IF(OR(E5="",P5=""),"",IF(CODE(E5)=109,ROUNDDOWN(Formelwerte!$E$9*((Uebersicht!P5-Formelwerte!$F$9)/100)^Formelwerte!$G$9,-1),IF(CODE(E5)=119,ROUNDDOWN(Formelwerte!$B$9*((Uebersicht!P5-Formelwerte!$C$9)/100)^Formelwerte!$D$9,-1)))))</f>
        <v>810</v>
      </c>
      <c r="R5" s="27">
        <v>4464</v>
      </c>
      <c r="S5" s="27">
        <f>IF(IF(OR(E5="",R5=""),"",IF(CODE(E5)=109,ROUNDDOWN(Formelwerte!$E$10*((Uebersicht!R5-Formelwerte!$F$10)/100)^Formelwerte!$G$10,-1),IF(CODE(E5)=119,ROUNDDOWN(Formelwerte!$B$10*((Uebersicht!R5-Formelwerte!$C$10)/100)^Formelwerte!$D$10,-1))))&lt;10,10,IF(OR(E5="",R5=""),"",IF(CODE(E5)=109,ROUNDDOWN(Formelwerte!$E$10*((Uebersicht!R5-Formelwerte!$F$10)/100)^Formelwerte!$G$10,-1),IF(CODE(E5)=119,ROUNDDOWN(Formelwerte!$B$10*((Uebersicht!R5-Formelwerte!$C$10)/100)^Formelwerte!$D$10,-1)))))</f>
        <v>510</v>
      </c>
      <c r="T5" s="27">
        <f>IF(COUNT(F5:S5)&gt;0,SUM(G5,I5,K5,M5,O5,Q5,S5),"")</f>
        <v>4780</v>
      </c>
      <c r="U5" s="29" t="str">
        <f t="shared" ref="U5:U68" si="0">IF(OR(E5="",T5=""),"",IF(T5&gt;=1000,"x",""))</f>
        <v>x</v>
      </c>
      <c r="V5" s="29"/>
      <c r="W5" s="29"/>
    </row>
    <row r="6" spans="1:23" x14ac:dyDescent="0.2">
      <c r="A6" s="9"/>
      <c r="B6" s="9"/>
      <c r="C6" s="9"/>
      <c r="D6" s="10"/>
      <c r="E6" s="11" t="s">
        <v>43</v>
      </c>
      <c r="F6" s="9"/>
      <c r="G6" s="12" t="str">
        <f>IF(IF(OR(E6="",F6=""),"",IF(CODE(E6)=109,ROUNDDOWN(Formelwerte!$E$6*((Uebersicht!F6-Formelwerte!$F$6)/100)^Formelwerte!$G$6,-1),IF(CODE(E6)=119,ROUNDDOWN(Formelwerte!$B$6*((Uebersicht!F6-Formelwerte!$C$6)/100)^Formelwerte!$D$6,-1))))&lt;10,10,IF(OR(E6="",F6=""),"",IF(CODE(E6)=109,ROUNDDOWN(Formelwerte!$E$6*((Uebersicht!F6-Formelwerte!$F$6)/100)^Formelwerte!$G$6,-1),IF(CODE(E6)=119,ROUNDDOWN(Formelwerte!$B$6*((Uebersicht!F6-Formelwerte!$C$6)/100)^Formelwerte!$D$6,-1)))))</f>
        <v/>
      </c>
      <c r="H6" s="9"/>
      <c r="I6" s="9" t="str">
        <f>IF(IF(OR(E6="",H6=""),"",IF(CODE(E6)=109,ROUNDDOWN(Formelwerte!$E$7*((Uebersicht!H6-Formelwerte!$F$7)/100)^Formelwerte!$G$7,-1),IF(CODE(E6)=119,ROUNDDOWN(Formelwerte!$B$7*((Uebersicht!H6-Formelwerte!$C$7)/100)^Formelwerte!$D$7,-1))))&lt;10,10,IF(OR(E6="",H6=""),"",IF(CODE(E6)=109,ROUNDDOWN(Formelwerte!$E$7*((Uebersicht!H6-Formelwerte!$F$7)/100)^Formelwerte!$G$7,-1),IF(CODE(E6)=119,ROUNDDOWN(Formelwerte!$B$7*((Uebersicht!H6-Formelwerte!$C$7)/100)^Formelwerte!$D$7,-1)))))</f>
        <v/>
      </c>
      <c r="J6" s="9"/>
      <c r="K6" s="27" t="str">
        <f>IF(IF(OR(E6="",J6=""),"",IF(CODE(E6)=109,ROUNDDOWN(Formelwerte!$E$3*((Formelwerte!$F$3-Uebersicht!J6)/100)^Formelwerte!$G$3,-1),IF(CODE(E6)=119,ROUNDDOWN(Formelwerte!$B$3*((Formelwerte!$C$3-Uebersicht!J6)/100)^Formelwerte!$D$3,-1))))&lt;10,10,IF(OR(E6="",J6=""),"",IF(CODE(E6)=109,ROUNDDOWN(Formelwerte!$E$3*((Formelwerte!$F$3-Uebersicht!J6)/100)^Formelwerte!$G$3,-1),IF(CODE(E6)=119,ROUNDDOWN(Formelwerte!$B$3*((Formelwerte!$C$3-Uebersicht!J6)/100)^Formelwerte!$D$3,-1)))))</f>
        <v/>
      </c>
      <c r="L6" s="9">
        <v>480</v>
      </c>
      <c r="M6" s="9">
        <f>IF(IF(OR(E6="",L6=""),"",IF(CODE(E6)=109,ROUNDDOWN(Formelwerte!$E$5*((Formelwerte!$F$5-Uebersicht!L6*100)/100)^Formelwerte!$G$5,-1),IF(CODE(E6)=119,ROUNDDOWN(Formelwerte!$B$5*((Formelwerte!$C$5-Uebersicht!L6*100)/100)^Formelwerte!$D$5,-1))))&lt;10,10,IF(OR(E6="",L6=""),"",IF(CODE(E6)=109,ROUNDDOWN(Formelwerte!$E$5*((Formelwerte!$F$5-Uebersicht!L6*100)/100)^Formelwerte!$G$5,-1),IF(CODE(E6)=119,ROUNDDOWN(Formelwerte!$B$5*((Formelwerte!$C$5-Uebersicht!L6*100)/100)^Formelwerte!$D$5,-1)))))</f>
        <v>430</v>
      </c>
      <c r="N6" s="9"/>
      <c r="O6" s="9" t="str">
        <f>IF(IF(OR(E6="",N6=""),"",IF(CODE(E6)=109,ROUNDDOWN(Formelwerte!$E$8*((Uebersicht!N6-Formelwerte!$F$8)/100)^Formelwerte!$G$8,-1),IF(CODE(E6)=119,ROUNDDOWN(Formelwerte!$B$8*((Uebersicht!N6-Formelwerte!$C$8)/100)^Formelwerte!$D$8,-1))))&lt;10,10,IF(OR(E6="",N6=""),"",IF(CODE(E6)=109,ROUNDDOWN(Formelwerte!$E$8*((Uebersicht!N6-Formelwerte!$F$8)/100)^Formelwerte!$G$8,-1),IF(CODE(E6)=119,ROUNDDOWN(Formelwerte!$B$8*((Uebersicht!N6-Formelwerte!$C$8)/100)^Formelwerte!$D$8,-1)))))</f>
        <v/>
      </c>
      <c r="P6" s="9"/>
      <c r="Q6" s="9" t="str">
        <f>IF(IF(OR(E6="",P6=""),"",IF(CODE(E6)=109,ROUNDDOWN(Formelwerte!$E$9*((Uebersicht!P6-Formelwerte!$F$9)/100)^Formelwerte!$G$9,-1),IF(CODE(E6)=119,ROUNDDOWN(Formelwerte!$B$9*((Uebersicht!P6-Formelwerte!$C$9)/100)^Formelwerte!$D$9,-1))))&lt;10,10,IF(OR(E6="",P6=""),"",IF(CODE(E6)=109,ROUNDDOWN(Formelwerte!$E$9*((Uebersicht!P6-Formelwerte!$F$9)/100)^Formelwerte!$G$9,-1),IF(CODE(E6)=119,ROUNDDOWN(Formelwerte!$B$9*((Uebersicht!P6-Formelwerte!$C$9)/100)^Formelwerte!$D$9,-1)))))</f>
        <v/>
      </c>
      <c r="R6" s="9"/>
      <c r="S6" s="9" t="str">
        <f>IF(IF(OR(E6="",R6=""),"",IF(CODE(E6)=109,ROUNDDOWN(Formelwerte!$E$10*((Uebersicht!R6-Formelwerte!$F$10)/100)^Formelwerte!$G$10,-1),IF(CODE(E6)=119,ROUNDDOWN(Formelwerte!$B$10*((Uebersicht!R6-Formelwerte!$C$10)/100)^Formelwerte!$D$10,-1))))&lt;10,10,IF(OR(E6="",R6=""),"",IF(CODE(E6)=109,ROUNDDOWN(Formelwerte!$E$10*((Uebersicht!R6-Formelwerte!$F$10)/100)^Formelwerte!$G$10,-1),IF(CODE(E6)=119,ROUNDDOWN(Formelwerte!$B$10*((Uebersicht!R6-Formelwerte!$C$10)/100)^Formelwerte!$D$10,-1)))))</f>
        <v/>
      </c>
      <c r="T6" s="9">
        <f t="shared" ref="T6:T69" si="1">IF(COUNT(F6:S6)&gt;0,SUM(G6,I6,K6,M6,O6,Q6,S6),"")</f>
        <v>430</v>
      </c>
      <c r="U6" s="11" t="str">
        <f t="shared" si="0"/>
        <v/>
      </c>
      <c r="V6" s="11"/>
      <c r="W6" s="11"/>
    </row>
    <row r="7" spans="1:23" x14ac:dyDescent="0.2">
      <c r="A7" s="9"/>
      <c r="B7" s="9"/>
      <c r="C7" s="9"/>
      <c r="D7" s="10"/>
      <c r="E7" s="11" t="s">
        <v>21</v>
      </c>
      <c r="F7" s="9"/>
      <c r="G7" s="12" t="str">
        <f>IF(IF(OR(E7="",F7=""),"",IF(CODE(E7)=109,ROUNDDOWN(Formelwerte!$E$6*((Uebersicht!F7-Formelwerte!$F$6)/100)^Formelwerte!$G$6,-1),IF(CODE(E7)=119,ROUNDDOWN(Formelwerte!$B$6*((Uebersicht!F7-Formelwerte!$C$6)/100)^Formelwerte!$D$6,-1))))&lt;10,10,IF(OR(E7="",F7=""),"",IF(CODE(E7)=109,ROUNDDOWN(Formelwerte!$E$6*((Uebersicht!F7-Formelwerte!$F$6)/100)^Formelwerte!$G$6,-1),IF(CODE(E7)=119,ROUNDDOWN(Formelwerte!$B$6*((Uebersicht!F7-Formelwerte!$C$6)/100)^Formelwerte!$D$6,-1)))))</f>
        <v/>
      </c>
      <c r="H7" s="9"/>
      <c r="I7" s="9" t="str">
        <f>IF(IF(OR(E7="",H7=""),"",IF(CODE(E7)=109,ROUNDDOWN(Formelwerte!$E$7*((Uebersicht!H7-Formelwerte!$F$7)/100)^Formelwerte!$G$7,-1),IF(CODE(E7)=119,ROUNDDOWN(Formelwerte!$B$7*((Uebersicht!H7-Formelwerte!$C$7)/100)^Formelwerte!$D$7,-1))))&lt;10,10,IF(OR(E7="",H7=""),"",IF(CODE(E7)=109,ROUNDDOWN(Formelwerte!$E$7*((Uebersicht!H7-Formelwerte!$F$7)/100)^Formelwerte!$G$7,-1),IF(CODE(E7)=119,ROUNDDOWN(Formelwerte!$B$7*((Uebersicht!H7-Formelwerte!$C$7)/100)^Formelwerte!$D$7,-1)))))</f>
        <v/>
      </c>
      <c r="J7" s="9"/>
      <c r="K7" s="27" t="str">
        <f>IF(IF(OR(E7="",J7=""),"",IF(CODE(E7)=109,ROUNDDOWN(Formelwerte!$E$3*((Formelwerte!$F$3-Uebersicht!J7)/100)^Formelwerte!$G$3,-1),IF(CODE(E7)=119,ROUNDDOWN(Formelwerte!$B$3*((Formelwerte!$C$3-Uebersicht!J7)/100)^Formelwerte!$D$3,-1))))&lt;10,10,IF(OR(E7="",J7=""),"",IF(CODE(E7)=109,ROUNDDOWN(Formelwerte!$E$3*((Formelwerte!$F$3-Uebersicht!J7)/100)^Formelwerte!$G$3,-1),IF(CODE(E7)=119,ROUNDDOWN(Formelwerte!$B$3*((Formelwerte!$C$3-Uebersicht!J7)/100)^Formelwerte!$D$3,-1)))))</f>
        <v/>
      </c>
      <c r="L7" s="9">
        <v>480</v>
      </c>
      <c r="M7" s="9">
        <f>IF(IF(OR(E7="",L7=""),"",IF(CODE(E7)=109,ROUNDDOWN(Formelwerte!$E$5*((Formelwerte!$F$5-Uebersicht!L7*100)/100)^Formelwerte!$G$5,-1),IF(CODE(E7)=119,ROUNDDOWN(Formelwerte!$B$5*((Formelwerte!$C$5-Uebersicht!L7*100)/100)^Formelwerte!$D$5,-1))))&lt;10,10,IF(OR(E7="",L7=""),"",IF(CODE(E7)=109,ROUNDDOWN(Formelwerte!$E$5*((Formelwerte!$F$5-Uebersicht!L7*100)/100)^Formelwerte!$G$5,-1),IF(CODE(E7)=119,ROUNDDOWN(Formelwerte!$B$5*((Formelwerte!$C$5-Uebersicht!L7*100)/100)^Formelwerte!$D$5,-1)))))</f>
        <v>400</v>
      </c>
      <c r="N7" s="9"/>
      <c r="O7" s="9" t="str">
        <f>IF(IF(OR(E7="",N7=""),"",IF(CODE(E7)=109,ROUNDDOWN(Formelwerte!$E$8*((Uebersicht!N7-Formelwerte!$F$8)/100)^Formelwerte!$G$8,-1),IF(CODE(E7)=119,ROUNDDOWN(Formelwerte!$B$8*((Uebersicht!N7-Formelwerte!$C$8)/100)^Formelwerte!$D$8,-1))))&lt;10,10,IF(OR(E7="",N7=""),"",IF(CODE(E7)=109,ROUNDDOWN(Formelwerte!$E$8*((Uebersicht!N7-Formelwerte!$F$8)/100)^Formelwerte!$G$8,-1),IF(CODE(E7)=119,ROUNDDOWN(Formelwerte!$B$8*((Uebersicht!N7-Formelwerte!$C$8)/100)^Formelwerte!$D$8,-1)))))</f>
        <v/>
      </c>
      <c r="P7" s="9"/>
      <c r="Q7" s="9" t="str">
        <f>IF(IF(OR(E7="",P7=""),"",IF(CODE(E7)=109,ROUNDDOWN(Formelwerte!$E$9*((Uebersicht!P7-Formelwerte!$F$9)/100)^Formelwerte!$G$9,-1),IF(CODE(E7)=119,ROUNDDOWN(Formelwerte!$B$9*((Uebersicht!P7-Formelwerte!$C$9)/100)^Formelwerte!$D$9,-1))))&lt;10,10,IF(OR(E7="",P7=""),"",IF(CODE(E7)=109,ROUNDDOWN(Formelwerte!$E$9*((Uebersicht!P7-Formelwerte!$F$9)/100)^Formelwerte!$G$9,-1),IF(CODE(E7)=119,ROUNDDOWN(Formelwerte!$B$9*((Uebersicht!P7-Formelwerte!$C$9)/100)^Formelwerte!$D$9,-1)))))</f>
        <v/>
      </c>
      <c r="R7" s="9"/>
      <c r="S7" s="9" t="str">
        <f>IF(IF(OR(E7="",R7=""),"",IF(CODE(E7)=109,ROUNDDOWN(Formelwerte!$E$10*((Uebersicht!R7-Formelwerte!$F$10)/100)^Formelwerte!$G$10,-1),IF(CODE(E7)=119,ROUNDDOWN(Formelwerte!$B$10*((Uebersicht!R7-Formelwerte!$C$10)/100)^Formelwerte!$D$10,-1))))&lt;10,10,IF(OR(E7="",R7=""),"",IF(CODE(E7)=109,ROUNDDOWN(Formelwerte!$E$10*((Uebersicht!R7-Formelwerte!$F$10)/100)^Formelwerte!$G$10,-1),IF(CODE(E7)=119,ROUNDDOWN(Formelwerte!$B$10*((Uebersicht!R7-Formelwerte!$C$10)/100)^Formelwerte!$D$10,-1)))))</f>
        <v/>
      </c>
      <c r="T7" s="9">
        <f t="shared" si="1"/>
        <v>400</v>
      </c>
      <c r="U7" s="11" t="str">
        <f t="shared" si="0"/>
        <v/>
      </c>
      <c r="V7" s="11"/>
      <c r="W7" s="11"/>
    </row>
    <row r="8" spans="1:23" x14ac:dyDescent="0.2">
      <c r="A8" s="9"/>
      <c r="B8" s="9"/>
      <c r="C8" s="9"/>
      <c r="D8" s="10"/>
      <c r="E8" s="11"/>
      <c r="F8" s="9"/>
      <c r="G8" s="12" t="str">
        <f>IF(IF(OR(E8="",F8=""),"",IF(CODE(E8)=109,ROUNDDOWN(Formelwerte!$E$6*((Uebersicht!F8-Formelwerte!$F$6)/100)^Formelwerte!$G$6,-1),IF(CODE(E8)=119,ROUNDDOWN(Formelwerte!$B$6*((Uebersicht!F8-Formelwerte!$C$6)/100)^Formelwerte!$D$6,-1))))&lt;10,10,IF(OR(E8="",F8=""),"",IF(CODE(E8)=109,ROUNDDOWN(Formelwerte!$E$6*((Uebersicht!F8-Formelwerte!$F$6)/100)^Formelwerte!$G$6,-1),IF(CODE(E8)=119,ROUNDDOWN(Formelwerte!$B$6*((Uebersicht!F8-Formelwerte!$C$6)/100)^Formelwerte!$D$6,-1)))))</f>
        <v/>
      </c>
      <c r="H8" s="9"/>
      <c r="I8" s="9" t="str">
        <f>IF(IF(OR(E8="",H8=""),"",IF(CODE(E8)=109,ROUNDDOWN(Formelwerte!$E$7*((Uebersicht!H8-Formelwerte!$F$7)/100)^Formelwerte!$G$7,-1),IF(CODE(E8)=119,ROUNDDOWN(Formelwerte!$B$7*((Uebersicht!H8-Formelwerte!$C$7)/100)^Formelwerte!$D$7,-1))))&lt;10,10,IF(OR(E8="",H8=""),"",IF(CODE(E8)=109,ROUNDDOWN(Formelwerte!$E$7*((Uebersicht!H8-Formelwerte!$F$7)/100)^Formelwerte!$G$7,-1),IF(CODE(E8)=119,ROUNDDOWN(Formelwerte!$B$7*((Uebersicht!H8-Formelwerte!$C$7)/100)^Formelwerte!$D$7,-1)))))</f>
        <v/>
      </c>
      <c r="J8" s="9"/>
      <c r="K8" s="27" t="str">
        <f>IF(IF(OR(E8="",J8=""),"",IF(CODE(E8)=109,ROUNDDOWN(Formelwerte!$E$3*((Formelwerte!$F$3-Uebersicht!J8)/100)^Formelwerte!$G$3,-1),IF(CODE(E8)=119,ROUNDDOWN(Formelwerte!$B$3*((Formelwerte!$C$3-Uebersicht!J8)/100)^Formelwerte!$D$3,-1))))&lt;10,10,IF(OR(E8="",J8=""),"",IF(CODE(E8)=109,ROUNDDOWN(Formelwerte!$E$3*((Formelwerte!$F$3-Uebersicht!J8)/100)^Formelwerte!$G$3,-1),IF(CODE(E8)=119,ROUNDDOWN(Formelwerte!$B$3*((Formelwerte!$C$3-Uebersicht!J8)/100)^Formelwerte!$D$3,-1)))))</f>
        <v/>
      </c>
      <c r="L8" s="9"/>
      <c r="M8" s="9"/>
      <c r="N8" s="9"/>
      <c r="O8" s="9" t="str">
        <f>IF(IF(OR(E8="",N8=""),"",IF(CODE(E8)=109,ROUNDDOWN(Formelwerte!$E$8*((Uebersicht!N8-Formelwerte!$F$8)/100)^Formelwerte!$G$8,-1),IF(CODE(E8)=119,ROUNDDOWN(Formelwerte!$B$8*((Uebersicht!N8-Formelwerte!$C$8)/100)^Formelwerte!$D$8,-1))))&lt;10,10,IF(OR(E8="",N8=""),"",IF(CODE(E8)=109,ROUNDDOWN(Formelwerte!$E$8*((Uebersicht!N8-Formelwerte!$F$8)/100)^Formelwerte!$G$8,-1),IF(CODE(E8)=119,ROUNDDOWN(Formelwerte!$B$8*((Uebersicht!N8-Formelwerte!$C$8)/100)^Formelwerte!$D$8,-1)))))</f>
        <v/>
      </c>
      <c r="P8" s="9"/>
      <c r="Q8" s="9" t="str">
        <f>IF(IF(OR(E8="",P8=""),"",IF(CODE(E8)=109,ROUNDDOWN(Formelwerte!$E$9*((Uebersicht!P8-Formelwerte!$F$9)/100)^Formelwerte!$G$9,-1),IF(CODE(E8)=119,ROUNDDOWN(Formelwerte!$B$9*((Uebersicht!P8-Formelwerte!$C$9)/100)^Formelwerte!$D$9,-1))))&lt;10,10,IF(OR(E8="",P8=""),"",IF(CODE(E8)=109,ROUNDDOWN(Formelwerte!$E$9*((Uebersicht!P8-Formelwerte!$F$9)/100)^Formelwerte!$G$9,-1),IF(CODE(E8)=119,ROUNDDOWN(Formelwerte!$B$9*((Uebersicht!P8-Formelwerte!$C$9)/100)^Formelwerte!$D$9,-1)))))</f>
        <v/>
      </c>
      <c r="R8" s="9"/>
      <c r="S8" s="9" t="str">
        <f>IF(IF(OR(E8="",R8=""),"",IF(CODE(E8)=109,ROUNDDOWN(Formelwerte!$E$10*((Uebersicht!R8-Formelwerte!$F$10)/100)^Formelwerte!$G$10,-1),IF(CODE(E8)=119,ROUNDDOWN(Formelwerte!$B$10*((Uebersicht!R8-Formelwerte!$C$10)/100)^Formelwerte!$D$10,-1))))&lt;10,10,IF(OR(E8="",R8=""),"",IF(CODE(E8)=109,ROUNDDOWN(Formelwerte!$E$10*((Uebersicht!R8-Formelwerte!$F$10)/100)^Formelwerte!$G$10,-1),IF(CODE(E8)=119,ROUNDDOWN(Formelwerte!$B$10*((Uebersicht!R8-Formelwerte!$C$10)/100)^Formelwerte!$D$10,-1)))))</f>
        <v/>
      </c>
      <c r="T8" s="9" t="str">
        <f t="shared" si="1"/>
        <v/>
      </c>
      <c r="U8" s="11" t="str">
        <f t="shared" si="0"/>
        <v/>
      </c>
      <c r="V8" s="11"/>
      <c r="W8" s="11"/>
    </row>
    <row r="9" spans="1:23" x14ac:dyDescent="0.2">
      <c r="A9" s="9"/>
      <c r="B9" s="9"/>
      <c r="C9" s="9"/>
      <c r="D9" s="10"/>
      <c r="E9" s="11"/>
      <c r="F9" s="9"/>
      <c r="G9" s="12" t="str">
        <f>IF(IF(OR(E9="",F9=""),"",IF(CODE(E9)=109,ROUNDDOWN(Formelwerte!$E$6*((Uebersicht!F9-Formelwerte!$F$6)/100)^Formelwerte!$G$6,-1),IF(CODE(E9)=119,ROUNDDOWN(Formelwerte!$B$6*((Uebersicht!F9-Formelwerte!$C$6)/100)^Formelwerte!$D$6,-1))))&lt;10,10,IF(OR(E9="",F9=""),"",IF(CODE(E9)=109,ROUNDDOWN(Formelwerte!$E$6*((Uebersicht!F9-Formelwerte!$F$6)/100)^Formelwerte!$G$6,-1),IF(CODE(E9)=119,ROUNDDOWN(Formelwerte!$B$6*((Uebersicht!F9-Formelwerte!$C$6)/100)^Formelwerte!$D$6,-1)))))</f>
        <v/>
      </c>
      <c r="H9" s="9"/>
      <c r="I9" s="9" t="str">
        <f>IF(IF(OR(E9="",H9=""),"",IF(CODE(E9)=109,ROUNDDOWN(Formelwerte!$E$7*((Uebersicht!H9-Formelwerte!$F$7)/100)^Formelwerte!$G$7,-1),IF(CODE(E9)=119,ROUNDDOWN(Formelwerte!$B$7*((Uebersicht!H9-Formelwerte!$C$7)/100)^Formelwerte!$D$7,-1))))&lt;10,10,IF(OR(E9="",H9=""),"",IF(CODE(E9)=109,ROUNDDOWN(Formelwerte!$E$7*((Uebersicht!H9-Formelwerte!$F$7)/100)^Formelwerte!$G$7,-1),IF(CODE(E9)=119,ROUNDDOWN(Formelwerte!$B$7*((Uebersicht!H9-Formelwerte!$C$7)/100)^Formelwerte!$D$7,-1)))))</f>
        <v/>
      </c>
      <c r="J9" s="9"/>
      <c r="K9" s="27" t="str">
        <f>IF(IF(OR(E9="",J9=""),"",IF(CODE(E9)=109,ROUNDDOWN(Formelwerte!$E$3*((Formelwerte!$F$3-Uebersicht!J9)/100)^Formelwerte!$G$3,-1),IF(CODE(E9)=119,ROUNDDOWN(Formelwerte!$B$3*((Formelwerte!$C$3-Uebersicht!J9)/100)^Formelwerte!$D$3,-1))))&lt;10,10,IF(OR(E9="",J9=""),"",IF(CODE(E9)=109,ROUNDDOWN(Formelwerte!$E$3*((Formelwerte!$F$3-Uebersicht!J9)/100)^Formelwerte!$G$3,-1),IF(CODE(E9)=119,ROUNDDOWN(Formelwerte!$B$3*((Formelwerte!$C$3-Uebersicht!J9)/100)^Formelwerte!$D$3,-1)))))</f>
        <v/>
      </c>
      <c r="L9" s="9"/>
      <c r="M9" s="9" t="str">
        <f>IF(IF(OR(E9="",L9=""),"",IF(CODE(E9)=109,ROUNDDOWN(Formelwerte!$E$5*((Formelwerte!$F$5-Uebersicht!L9*100)/100)^Formelwerte!$G$5,-1),IF(CODE(E9)=119,ROUNDDOWN(Formelwerte!$B$5*((Formelwerte!$C$5-Uebersicht!L9*100)/100)^Formelwerte!$D$5,-1))))&lt;10,10,IF(OR(E9="",L9=""),"",IF(CODE(E9)=109,ROUNDDOWN(Formelwerte!$E$5*((Formelwerte!$F$5-Uebersicht!L9*100)/100)^Formelwerte!$G$5,-1),IF(CODE(E9)=119,ROUNDDOWN(Formelwerte!$B$5*((Formelwerte!$C$5-Uebersicht!L9*100)/100)^Formelwerte!$D$5,-1)))))</f>
        <v/>
      </c>
      <c r="N9" s="9"/>
      <c r="O9" s="9" t="str">
        <f>IF(IF(OR(E9="",N9=""),"",IF(CODE(E9)=109,ROUNDDOWN(Formelwerte!$E$8*((Uebersicht!N9-Formelwerte!$F$8)/100)^Formelwerte!$G$8,-1),IF(CODE(E9)=119,ROUNDDOWN(Formelwerte!$B$8*((Uebersicht!N9-Formelwerte!$C$8)/100)^Formelwerte!$D$8,-1))))&lt;10,10,IF(OR(E9="",N9=""),"",IF(CODE(E9)=109,ROUNDDOWN(Formelwerte!$E$8*((Uebersicht!N9-Formelwerte!$F$8)/100)^Formelwerte!$G$8,-1),IF(CODE(E9)=119,ROUNDDOWN(Formelwerte!$B$8*((Uebersicht!N9-Formelwerte!$C$8)/100)^Formelwerte!$D$8,-1)))))</f>
        <v/>
      </c>
      <c r="P9" s="9"/>
      <c r="Q9" s="9" t="str">
        <f>IF(IF(OR(E9="",P9=""),"",IF(CODE(E9)=109,ROUNDDOWN(Formelwerte!$E$9*((Uebersicht!P9-Formelwerte!$F$9)/100)^Formelwerte!$G$9,-1),IF(CODE(E9)=119,ROUNDDOWN(Formelwerte!$B$9*((Uebersicht!P9-Formelwerte!$C$9)/100)^Formelwerte!$D$9,-1))))&lt;10,10,IF(OR(E9="",P9=""),"",IF(CODE(E9)=109,ROUNDDOWN(Formelwerte!$E$9*((Uebersicht!P9-Formelwerte!$F$9)/100)^Formelwerte!$G$9,-1),IF(CODE(E9)=119,ROUNDDOWN(Formelwerte!$B$9*((Uebersicht!P9-Formelwerte!$C$9)/100)^Formelwerte!$D$9,-1)))))</f>
        <v/>
      </c>
      <c r="R9" s="9"/>
      <c r="S9" s="9" t="str">
        <f>IF(IF(OR(E9="",R9=""),"",IF(CODE(E9)=109,ROUNDDOWN(Formelwerte!$E$10*((Uebersicht!R9-Formelwerte!$F$10)/100)^Formelwerte!$G$10,-1),IF(CODE(E9)=119,ROUNDDOWN(Formelwerte!$B$10*((Uebersicht!R9-Formelwerte!$C$10)/100)^Formelwerte!$D$10,-1))))&lt;10,10,IF(OR(E9="",R9=""),"",IF(CODE(E9)=109,ROUNDDOWN(Formelwerte!$E$10*((Uebersicht!R9-Formelwerte!$F$10)/100)^Formelwerte!$G$10,-1),IF(CODE(E9)=119,ROUNDDOWN(Formelwerte!$B$10*((Uebersicht!R9-Formelwerte!$C$10)/100)^Formelwerte!$D$10,-1)))))</f>
        <v/>
      </c>
      <c r="T9" s="9" t="str">
        <f t="shared" si="1"/>
        <v/>
      </c>
      <c r="U9" s="11" t="str">
        <f t="shared" si="0"/>
        <v/>
      </c>
      <c r="V9" s="11"/>
      <c r="W9" s="11"/>
    </row>
    <row r="10" spans="1:23" x14ac:dyDescent="0.2">
      <c r="A10" s="9"/>
      <c r="B10" s="9"/>
      <c r="C10" s="9"/>
      <c r="D10" s="10"/>
      <c r="E10" s="11"/>
      <c r="F10" s="9"/>
      <c r="G10" s="12" t="str">
        <f>IF(IF(OR(E10="",F10=""),"",IF(CODE(E10)=109,ROUNDDOWN(Formelwerte!$E$6*((Uebersicht!F10-Formelwerte!$F$6)/100)^Formelwerte!$G$6,-1),IF(CODE(E10)=119,ROUNDDOWN(Formelwerte!$B$6*((Uebersicht!F10-Formelwerte!$C$6)/100)^Formelwerte!$D$6,-1))))&lt;10,10,IF(OR(E10="",F10=""),"",IF(CODE(E10)=109,ROUNDDOWN(Formelwerte!$E$6*((Uebersicht!F10-Formelwerte!$F$6)/100)^Formelwerte!$G$6,-1),IF(CODE(E10)=119,ROUNDDOWN(Formelwerte!$B$6*((Uebersicht!F10-Formelwerte!$C$6)/100)^Formelwerte!$D$6,-1)))))</f>
        <v/>
      </c>
      <c r="H10" s="9"/>
      <c r="I10" s="9" t="str">
        <f>IF(IF(OR(E10="",H10=""),"",IF(CODE(E10)=109,ROUNDDOWN(Formelwerte!$E$7*((Uebersicht!H10-Formelwerte!$F$7)/100)^Formelwerte!$G$7,-1),IF(CODE(E10)=119,ROUNDDOWN(Formelwerte!$B$7*((Uebersicht!H10-Formelwerte!$C$7)/100)^Formelwerte!$D$7,-1))))&lt;10,10,IF(OR(E10="",H10=""),"",IF(CODE(E10)=109,ROUNDDOWN(Formelwerte!$E$7*((Uebersicht!H10-Formelwerte!$F$7)/100)^Formelwerte!$G$7,-1),IF(CODE(E10)=119,ROUNDDOWN(Formelwerte!$B$7*((Uebersicht!H10-Formelwerte!$C$7)/100)^Formelwerte!$D$7,-1)))))</f>
        <v/>
      </c>
      <c r="J10" s="9"/>
      <c r="K10" s="27" t="str">
        <f>IF(IF(OR(E10="",J10=""),"",IF(CODE(E10)=109,ROUNDDOWN(Formelwerte!$E$3*((Formelwerte!$F$3-Uebersicht!J10)/100)^Formelwerte!$G$3,-1),IF(CODE(E10)=119,ROUNDDOWN(Formelwerte!$B$3*((Formelwerte!$C$3-Uebersicht!J10)/100)^Formelwerte!$D$3,-1))))&lt;10,10,IF(OR(E10="",J10=""),"",IF(CODE(E10)=109,ROUNDDOWN(Formelwerte!$E$3*((Formelwerte!$F$3-Uebersicht!J10)/100)^Formelwerte!$G$3,-1),IF(CODE(E10)=119,ROUNDDOWN(Formelwerte!$B$3*((Formelwerte!$C$3-Uebersicht!J10)/100)^Formelwerte!$D$3,-1)))))</f>
        <v/>
      </c>
      <c r="L10" s="9"/>
      <c r="M10" s="9" t="str">
        <f>IF(IF(OR(E10="",L10=""),"",IF(CODE(E10)=109,ROUNDDOWN(Formelwerte!$E$5*((Formelwerte!$F$5-Uebersicht!L10*100)/100)^Formelwerte!$G$5,-1),IF(CODE(E10)=119,ROUNDDOWN(Formelwerte!$B$5*((Formelwerte!$C$5-Uebersicht!L10*100)/100)^Formelwerte!$D$5,-1))))&lt;10,10,IF(OR(E10="",L10=""),"",IF(CODE(E10)=109,ROUNDDOWN(Formelwerte!$E$5*((Formelwerte!$F$5-Uebersicht!L10*100)/100)^Formelwerte!$G$5,-1),IF(CODE(E10)=119,ROUNDDOWN(Formelwerte!$B$5*((Formelwerte!$C$5-Uebersicht!L10*100)/100)^Formelwerte!$D$5,-1)))))</f>
        <v/>
      </c>
      <c r="N10" s="9"/>
      <c r="O10" s="9" t="str">
        <f>IF(IF(OR(E10="",N10=""),"",IF(CODE(E10)=109,ROUNDDOWN(Formelwerte!$E$8*((Uebersicht!N10-Formelwerte!$F$8)/100)^Formelwerte!$G$8,-1),IF(CODE(E10)=119,ROUNDDOWN(Formelwerte!$B$8*((Uebersicht!N10-Formelwerte!$C$8)/100)^Formelwerte!$D$8,-1))))&lt;10,10,IF(OR(E10="",N10=""),"",IF(CODE(E10)=109,ROUNDDOWN(Formelwerte!$E$8*((Uebersicht!N10-Formelwerte!$F$8)/100)^Formelwerte!$G$8,-1),IF(CODE(E10)=119,ROUNDDOWN(Formelwerte!$B$8*((Uebersicht!N10-Formelwerte!$C$8)/100)^Formelwerte!$D$8,-1)))))</f>
        <v/>
      </c>
      <c r="P10" s="9"/>
      <c r="Q10" s="9" t="str">
        <f>IF(IF(OR(E10="",P10=""),"",IF(CODE(E10)=109,ROUNDDOWN(Formelwerte!$E$9*((Uebersicht!P10-Formelwerte!$F$9)/100)^Formelwerte!$G$9,-1),IF(CODE(E10)=119,ROUNDDOWN(Formelwerte!$B$9*((Uebersicht!P10-Formelwerte!$C$9)/100)^Formelwerte!$D$9,-1))))&lt;10,10,IF(OR(E10="",P10=""),"",IF(CODE(E10)=109,ROUNDDOWN(Formelwerte!$E$9*((Uebersicht!P10-Formelwerte!$F$9)/100)^Formelwerte!$G$9,-1),IF(CODE(E10)=119,ROUNDDOWN(Formelwerte!$B$9*((Uebersicht!P10-Formelwerte!$C$9)/100)^Formelwerte!$D$9,-1)))))</f>
        <v/>
      </c>
      <c r="R10" s="9"/>
      <c r="S10" s="9" t="str">
        <f>IF(IF(OR(E10="",R10=""),"",IF(CODE(E10)=109,ROUNDDOWN(Formelwerte!$E$10*((Uebersicht!R10-Formelwerte!$F$10)/100)^Formelwerte!$G$10,-1),IF(CODE(E10)=119,ROUNDDOWN(Formelwerte!$B$10*((Uebersicht!R10-Formelwerte!$C$10)/100)^Formelwerte!$D$10,-1))))&lt;10,10,IF(OR(E10="",R10=""),"",IF(CODE(E10)=109,ROUNDDOWN(Formelwerte!$E$10*((Uebersicht!R10-Formelwerte!$F$10)/100)^Formelwerte!$G$10,-1),IF(CODE(E10)=119,ROUNDDOWN(Formelwerte!$B$10*((Uebersicht!R10-Formelwerte!$C$10)/100)^Formelwerte!$D$10,-1)))))</f>
        <v/>
      </c>
      <c r="T10" s="9" t="str">
        <f t="shared" si="1"/>
        <v/>
      </c>
      <c r="U10" s="11" t="str">
        <f t="shared" si="0"/>
        <v/>
      </c>
      <c r="V10" s="11"/>
      <c r="W10" s="11"/>
    </row>
    <row r="11" spans="1:23" x14ac:dyDescent="0.2">
      <c r="A11" s="9"/>
      <c r="B11" s="9"/>
      <c r="C11" s="9"/>
      <c r="D11" s="10"/>
      <c r="E11" s="11"/>
      <c r="F11" s="9"/>
      <c r="G11" s="12" t="str">
        <f>IF(IF(OR(E11="",F11=""),"",IF(CODE(E11)=109,ROUNDDOWN(Formelwerte!$E$6*((Uebersicht!F11-Formelwerte!$F$6)/100)^Formelwerte!$G$6,-1),IF(CODE(E11)=119,ROUNDDOWN(Formelwerte!$B$6*((Uebersicht!F11-Formelwerte!$C$6)/100)^Formelwerte!$D$6,-1))))&lt;10,10,IF(OR(E11="",F11=""),"",IF(CODE(E11)=109,ROUNDDOWN(Formelwerte!$E$6*((Uebersicht!F11-Formelwerte!$F$6)/100)^Formelwerte!$G$6,-1),IF(CODE(E11)=119,ROUNDDOWN(Formelwerte!$B$6*((Uebersicht!F11-Formelwerte!$C$6)/100)^Formelwerte!$D$6,-1)))))</f>
        <v/>
      </c>
      <c r="H11" s="9"/>
      <c r="I11" s="9" t="str">
        <f>IF(IF(OR(E11="",H11=""),"",IF(CODE(E11)=109,ROUNDDOWN(Formelwerte!$E$7*((Uebersicht!H11-Formelwerte!$F$7)/100)^Formelwerte!$G$7,-1),IF(CODE(E11)=119,ROUNDDOWN(Formelwerte!$B$7*((Uebersicht!H11-Formelwerte!$C$7)/100)^Formelwerte!$D$7,-1))))&lt;10,10,IF(OR(E11="",H11=""),"",IF(CODE(E11)=109,ROUNDDOWN(Formelwerte!$E$7*((Uebersicht!H11-Formelwerte!$F$7)/100)^Formelwerte!$G$7,-1),IF(CODE(E11)=119,ROUNDDOWN(Formelwerte!$B$7*((Uebersicht!H11-Formelwerte!$C$7)/100)^Formelwerte!$D$7,-1)))))</f>
        <v/>
      </c>
      <c r="J11" s="9"/>
      <c r="K11" s="27" t="str">
        <f>IF(IF(OR(E11="",J11=""),"",IF(CODE(E11)=109,ROUNDDOWN(Formelwerte!$E$3*((Formelwerte!$F$3-Uebersicht!J11)/100)^Formelwerte!$G$3,-1),IF(CODE(E11)=119,ROUNDDOWN(Formelwerte!$B$3*((Formelwerte!$C$3-Uebersicht!J11)/100)^Formelwerte!$D$3,-1))))&lt;10,10,IF(OR(E11="",J11=""),"",IF(CODE(E11)=109,ROUNDDOWN(Formelwerte!$E$3*((Formelwerte!$F$3-Uebersicht!J11)/100)^Formelwerte!$G$3,-1),IF(CODE(E11)=119,ROUNDDOWN(Formelwerte!$B$3*((Formelwerte!$C$3-Uebersicht!J11)/100)^Formelwerte!$D$3,-1)))))</f>
        <v/>
      </c>
      <c r="L11" s="9"/>
      <c r="M11" s="9" t="str">
        <f>IF(IF(OR(E11="",L11=""),"",IF(CODE(E11)=109,ROUNDDOWN(Formelwerte!$E$5*((Formelwerte!$F$5-Uebersicht!L11*100)/100)^Formelwerte!$G$5,-1),IF(CODE(E11)=119,ROUNDDOWN(Formelwerte!$B$5*((Formelwerte!$C$5-Uebersicht!L11*100)/100)^Formelwerte!$D$5,-1))))&lt;10,10,IF(OR(E11="",L11=""),"",IF(CODE(E11)=109,ROUNDDOWN(Formelwerte!$E$5*((Formelwerte!$F$5-Uebersicht!L11*100)/100)^Formelwerte!$G$5,-1),IF(CODE(E11)=119,ROUNDDOWN(Formelwerte!$B$5*((Formelwerte!$C$5-Uebersicht!L11*100)/100)^Formelwerte!$D$5,-1)))))</f>
        <v/>
      </c>
      <c r="N11" s="9"/>
      <c r="O11" s="9" t="str">
        <f>IF(IF(OR(E11="",N11=""),"",IF(CODE(E11)=109,ROUNDDOWN(Formelwerte!$E$8*((Uebersicht!N11-Formelwerte!$F$8)/100)^Formelwerte!$G$8,-1),IF(CODE(E11)=119,ROUNDDOWN(Formelwerte!$B$8*((Uebersicht!N11-Formelwerte!$C$8)/100)^Formelwerte!$D$8,-1))))&lt;10,10,IF(OR(E11="",N11=""),"",IF(CODE(E11)=109,ROUNDDOWN(Formelwerte!$E$8*((Uebersicht!N11-Formelwerte!$F$8)/100)^Formelwerte!$G$8,-1),IF(CODE(E11)=119,ROUNDDOWN(Formelwerte!$B$8*((Uebersicht!N11-Formelwerte!$C$8)/100)^Formelwerte!$D$8,-1)))))</f>
        <v/>
      </c>
      <c r="P11" s="9"/>
      <c r="Q11" s="9" t="str">
        <f>IF(IF(OR(E11="",P11=""),"",IF(CODE(E11)=109,ROUNDDOWN(Formelwerte!$E$9*((Uebersicht!P11-Formelwerte!$F$9)/100)^Formelwerte!$G$9,-1),IF(CODE(E11)=119,ROUNDDOWN(Formelwerte!$B$9*((Uebersicht!P11-Formelwerte!$C$9)/100)^Formelwerte!$D$9,-1))))&lt;10,10,IF(OR(E11="",P11=""),"",IF(CODE(E11)=109,ROUNDDOWN(Formelwerte!$E$9*((Uebersicht!P11-Formelwerte!$F$9)/100)^Formelwerte!$G$9,-1),IF(CODE(E11)=119,ROUNDDOWN(Formelwerte!$B$9*((Uebersicht!P11-Formelwerte!$C$9)/100)^Formelwerte!$D$9,-1)))))</f>
        <v/>
      </c>
      <c r="R11" s="9"/>
      <c r="S11" s="9" t="str">
        <f>IF(IF(OR(E11="",R11=""),"",IF(CODE(E11)=109,ROUNDDOWN(Formelwerte!$E$10*((Uebersicht!R11-Formelwerte!$F$10)/100)^Formelwerte!$G$10,-1),IF(CODE(E11)=119,ROUNDDOWN(Formelwerte!$B$10*((Uebersicht!R11-Formelwerte!$C$10)/100)^Formelwerte!$D$10,-1))))&lt;10,10,IF(OR(E11="",R11=""),"",IF(CODE(E11)=109,ROUNDDOWN(Formelwerte!$E$10*((Uebersicht!R11-Formelwerte!$F$10)/100)^Formelwerte!$G$10,-1),IF(CODE(E11)=119,ROUNDDOWN(Formelwerte!$B$10*((Uebersicht!R11-Formelwerte!$C$10)/100)^Formelwerte!$D$10,-1)))))</f>
        <v/>
      </c>
      <c r="T11" s="9" t="str">
        <f t="shared" si="1"/>
        <v/>
      </c>
      <c r="U11" s="11" t="str">
        <f t="shared" si="0"/>
        <v/>
      </c>
      <c r="V11" s="11"/>
      <c r="W11" s="11"/>
    </row>
    <row r="12" spans="1:23" x14ac:dyDescent="0.2">
      <c r="A12" s="9"/>
      <c r="B12" s="9"/>
      <c r="C12" s="9"/>
      <c r="D12" s="10"/>
      <c r="E12" s="11"/>
      <c r="F12" s="9"/>
      <c r="G12" s="12" t="str">
        <f>IF(IF(OR(E12="",F12=""),"",IF(CODE(E12)=109,ROUNDDOWN(Formelwerte!$E$6*((Uebersicht!F12-Formelwerte!$F$6)/100)^Formelwerte!$G$6,-1),IF(CODE(E12)=119,ROUNDDOWN(Formelwerte!$B$6*((Uebersicht!F12-Formelwerte!$C$6)/100)^Formelwerte!$D$6,-1))))&lt;10,10,IF(OR(E12="",F12=""),"",IF(CODE(E12)=109,ROUNDDOWN(Formelwerte!$E$6*((Uebersicht!F12-Formelwerte!$F$6)/100)^Formelwerte!$G$6,-1),IF(CODE(E12)=119,ROUNDDOWN(Formelwerte!$B$6*((Uebersicht!F12-Formelwerte!$C$6)/100)^Formelwerte!$D$6,-1)))))</f>
        <v/>
      </c>
      <c r="H12" s="9"/>
      <c r="I12" s="9" t="str">
        <f>IF(IF(OR(E12="",H12=""),"",IF(CODE(E12)=109,ROUNDDOWN(Formelwerte!$E$7*((Uebersicht!H12-Formelwerte!$F$7)/100)^Formelwerte!$G$7,-1),IF(CODE(E12)=119,ROUNDDOWN(Formelwerte!$B$7*((Uebersicht!H12-Formelwerte!$C$7)/100)^Formelwerte!$D$7,-1))))&lt;10,10,IF(OR(E12="",H12=""),"",IF(CODE(E12)=109,ROUNDDOWN(Formelwerte!$E$7*((Uebersicht!H12-Formelwerte!$F$7)/100)^Formelwerte!$G$7,-1),IF(CODE(E12)=119,ROUNDDOWN(Formelwerte!$B$7*((Uebersicht!H12-Formelwerte!$C$7)/100)^Formelwerte!$D$7,-1)))))</f>
        <v/>
      </c>
      <c r="J12" s="9"/>
      <c r="K12" s="27" t="str">
        <f>IF(IF(OR(E12="",J12=""),"",IF(CODE(E12)=109,ROUNDDOWN(Formelwerte!$E$3*((Formelwerte!$F$3-Uebersicht!J12)/100)^Formelwerte!$G$3,-1),IF(CODE(E12)=119,ROUNDDOWN(Formelwerte!$B$3*((Formelwerte!$C$3-Uebersicht!J12)/100)^Formelwerte!$D$3,-1))))&lt;10,10,IF(OR(E12="",J12=""),"",IF(CODE(E12)=109,ROUNDDOWN(Formelwerte!$E$3*((Formelwerte!$F$3-Uebersicht!J12)/100)^Formelwerte!$G$3,-1),IF(CODE(E12)=119,ROUNDDOWN(Formelwerte!$B$3*((Formelwerte!$C$3-Uebersicht!J12)/100)^Formelwerte!$D$3,-1)))))</f>
        <v/>
      </c>
      <c r="L12" s="9"/>
      <c r="M12" s="9" t="str">
        <f>IF(IF(OR(E12="",L12=""),"",IF(CODE(E12)=109,ROUNDDOWN(Formelwerte!$E$5*((Formelwerte!$F$5-Uebersicht!L12*100)/100)^Formelwerte!$G$5,-1),IF(CODE(E12)=119,ROUNDDOWN(Formelwerte!$B$5*((Formelwerte!$C$5-Uebersicht!L12*100)/100)^Formelwerte!$D$5,-1))))&lt;10,10,IF(OR(E12="",L12=""),"",IF(CODE(E12)=109,ROUNDDOWN(Formelwerte!$E$5*((Formelwerte!$F$5-Uebersicht!L12*100)/100)^Formelwerte!$G$5,-1),IF(CODE(E12)=119,ROUNDDOWN(Formelwerte!$B$5*((Formelwerte!$C$5-Uebersicht!L12*100)/100)^Formelwerte!$D$5,-1)))))</f>
        <v/>
      </c>
      <c r="N12" s="9"/>
      <c r="O12" s="9" t="str">
        <f>IF(IF(OR(E12="",N12=""),"",IF(CODE(E12)=109,ROUNDDOWN(Formelwerte!$E$8*((Uebersicht!N12-Formelwerte!$F$8)/100)^Formelwerte!$G$8,-1),IF(CODE(E12)=119,ROUNDDOWN(Formelwerte!$B$8*((Uebersicht!N12-Formelwerte!$C$8)/100)^Formelwerte!$D$8,-1))))&lt;10,10,IF(OR(E12="",N12=""),"",IF(CODE(E12)=109,ROUNDDOWN(Formelwerte!$E$8*((Uebersicht!N12-Formelwerte!$F$8)/100)^Formelwerte!$G$8,-1),IF(CODE(E12)=119,ROUNDDOWN(Formelwerte!$B$8*((Uebersicht!N12-Formelwerte!$C$8)/100)^Formelwerte!$D$8,-1)))))</f>
        <v/>
      </c>
      <c r="P12" s="9"/>
      <c r="Q12" s="9" t="str">
        <f>IF(IF(OR(E12="",P12=""),"",IF(CODE(E12)=109,ROUNDDOWN(Formelwerte!$E$9*((Uebersicht!P12-Formelwerte!$F$9)/100)^Formelwerte!$G$9,-1),IF(CODE(E12)=119,ROUNDDOWN(Formelwerte!$B$9*((Uebersicht!P12-Formelwerte!$C$9)/100)^Formelwerte!$D$9,-1))))&lt;10,10,IF(OR(E12="",P12=""),"",IF(CODE(E12)=109,ROUNDDOWN(Formelwerte!$E$9*((Uebersicht!P12-Formelwerte!$F$9)/100)^Formelwerte!$G$9,-1),IF(CODE(E12)=119,ROUNDDOWN(Formelwerte!$B$9*((Uebersicht!P12-Formelwerte!$C$9)/100)^Formelwerte!$D$9,-1)))))</f>
        <v/>
      </c>
      <c r="R12" s="9"/>
      <c r="S12" s="9" t="str">
        <f>IF(IF(OR(E12="",R12=""),"",IF(CODE(E12)=109,ROUNDDOWN(Formelwerte!$E$10*((Uebersicht!R12-Formelwerte!$F$10)/100)^Formelwerte!$G$10,-1),IF(CODE(E12)=119,ROUNDDOWN(Formelwerte!$B$10*((Uebersicht!R12-Formelwerte!$C$10)/100)^Formelwerte!$D$10,-1))))&lt;10,10,IF(OR(E12="",R12=""),"",IF(CODE(E12)=109,ROUNDDOWN(Formelwerte!$E$10*((Uebersicht!R12-Formelwerte!$F$10)/100)^Formelwerte!$G$10,-1),IF(CODE(E12)=119,ROUNDDOWN(Formelwerte!$B$10*((Uebersicht!R12-Formelwerte!$C$10)/100)^Formelwerte!$D$10,-1)))))</f>
        <v/>
      </c>
      <c r="T12" s="9" t="str">
        <f t="shared" si="1"/>
        <v/>
      </c>
      <c r="U12" s="11" t="str">
        <f t="shared" si="0"/>
        <v/>
      </c>
      <c r="V12" s="11"/>
      <c r="W12" s="11"/>
    </row>
    <row r="13" spans="1:23" x14ac:dyDescent="0.2">
      <c r="A13" s="9"/>
      <c r="B13" s="9"/>
      <c r="C13" s="9"/>
      <c r="D13" s="10"/>
      <c r="E13" s="11"/>
      <c r="F13" s="9"/>
      <c r="G13" s="12" t="str">
        <f>IF(IF(OR(E13="",F13=""),"",IF(CODE(E13)=109,ROUNDDOWN(Formelwerte!$E$6*((Uebersicht!F13-Formelwerte!$F$6)/100)^Formelwerte!$G$6,-1),IF(CODE(E13)=119,ROUNDDOWN(Formelwerte!$B$6*((Uebersicht!F13-Formelwerte!$C$6)/100)^Formelwerte!$D$6,-1))))&lt;10,10,IF(OR(E13="",F13=""),"",IF(CODE(E13)=109,ROUNDDOWN(Formelwerte!$E$6*((Uebersicht!F13-Formelwerte!$F$6)/100)^Formelwerte!$G$6,-1),IF(CODE(E13)=119,ROUNDDOWN(Formelwerte!$B$6*((Uebersicht!F13-Formelwerte!$C$6)/100)^Formelwerte!$D$6,-1)))))</f>
        <v/>
      </c>
      <c r="H13" s="9"/>
      <c r="I13" s="9" t="str">
        <f>IF(IF(OR(E13="",H13=""),"",IF(CODE(E13)=109,ROUNDDOWN(Formelwerte!$E$7*((Uebersicht!H13-Formelwerte!$F$7)/100)^Formelwerte!$G$7,-1),IF(CODE(E13)=119,ROUNDDOWN(Formelwerte!$B$7*((Uebersicht!H13-Formelwerte!$C$7)/100)^Formelwerte!$D$7,-1))))&lt;10,10,IF(OR(E13="",H13=""),"",IF(CODE(E13)=109,ROUNDDOWN(Formelwerte!$E$7*((Uebersicht!H13-Formelwerte!$F$7)/100)^Formelwerte!$G$7,-1),IF(CODE(E13)=119,ROUNDDOWN(Formelwerte!$B$7*((Uebersicht!H13-Formelwerte!$C$7)/100)^Formelwerte!$D$7,-1)))))</f>
        <v/>
      </c>
      <c r="J13" s="9"/>
      <c r="K13" s="27" t="str">
        <f>IF(IF(OR(E13="",J13=""),"",IF(CODE(E13)=109,ROUNDDOWN(Formelwerte!$E$3*((Formelwerte!$F$3-Uebersicht!J13)/100)^Formelwerte!$G$3,-1),IF(CODE(E13)=119,ROUNDDOWN(Formelwerte!$B$3*((Formelwerte!$C$3-Uebersicht!J13)/100)^Formelwerte!$D$3,-1))))&lt;10,10,IF(OR(E13="",J13=""),"",IF(CODE(E13)=109,ROUNDDOWN(Formelwerte!$E$3*((Formelwerte!$F$3-Uebersicht!J13)/100)^Formelwerte!$G$3,-1),IF(CODE(E13)=119,ROUNDDOWN(Formelwerte!$B$3*((Formelwerte!$C$3-Uebersicht!J13)/100)^Formelwerte!$D$3,-1)))))</f>
        <v/>
      </c>
      <c r="L13" s="9"/>
      <c r="M13" s="9" t="str">
        <f>IF(IF(OR(E13="",L13=""),"",IF(CODE(E13)=109,ROUNDDOWN(Formelwerte!$E$5*((Formelwerte!$F$5-Uebersicht!L13*100)/100)^Formelwerte!$G$5,-1),IF(CODE(E13)=119,ROUNDDOWN(Formelwerte!$B$5*((Formelwerte!$C$5-Uebersicht!L13*100)/100)^Formelwerte!$D$5,-1))))&lt;10,10,IF(OR(E13="",L13=""),"",IF(CODE(E13)=109,ROUNDDOWN(Formelwerte!$E$5*((Formelwerte!$F$5-Uebersicht!L13*100)/100)^Formelwerte!$G$5,-1),IF(CODE(E13)=119,ROUNDDOWN(Formelwerte!$B$5*((Formelwerte!$C$5-Uebersicht!L13*100)/100)^Formelwerte!$D$5,-1)))))</f>
        <v/>
      </c>
      <c r="N13" s="9"/>
      <c r="O13" s="9" t="str">
        <f>IF(IF(OR(E13="",N13=""),"",IF(CODE(E13)=109,ROUNDDOWN(Formelwerte!$E$8*((Uebersicht!N13-Formelwerte!$F$8)/100)^Formelwerte!$G$8,-1),IF(CODE(E13)=119,ROUNDDOWN(Formelwerte!$B$8*((Uebersicht!N13-Formelwerte!$C$8)/100)^Formelwerte!$D$8,-1))))&lt;10,10,IF(OR(E13="",N13=""),"",IF(CODE(E13)=109,ROUNDDOWN(Formelwerte!$E$8*((Uebersicht!N13-Formelwerte!$F$8)/100)^Formelwerte!$G$8,-1),IF(CODE(E13)=119,ROUNDDOWN(Formelwerte!$B$8*((Uebersicht!N13-Formelwerte!$C$8)/100)^Formelwerte!$D$8,-1)))))</f>
        <v/>
      </c>
      <c r="P13" s="9"/>
      <c r="Q13" s="9" t="str">
        <f>IF(IF(OR(E13="",P13=""),"",IF(CODE(E13)=109,ROUNDDOWN(Formelwerte!$E$9*((Uebersicht!P13-Formelwerte!$F$9)/100)^Formelwerte!$G$9,-1),IF(CODE(E13)=119,ROUNDDOWN(Formelwerte!$B$9*((Uebersicht!P13-Formelwerte!$C$9)/100)^Formelwerte!$D$9,-1))))&lt;10,10,IF(OR(E13="",P13=""),"",IF(CODE(E13)=109,ROUNDDOWN(Formelwerte!$E$9*((Uebersicht!P13-Formelwerte!$F$9)/100)^Formelwerte!$G$9,-1),IF(CODE(E13)=119,ROUNDDOWN(Formelwerte!$B$9*((Uebersicht!P13-Formelwerte!$C$9)/100)^Formelwerte!$D$9,-1)))))</f>
        <v/>
      </c>
      <c r="R13" s="9"/>
      <c r="S13" s="9" t="str">
        <f>IF(IF(OR(E13="",R13=""),"",IF(CODE(E13)=109,ROUNDDOWN(Formelwerte!$E$10*((Uebersicht!R13-Formelwerte!$F$10)/100)^Formelwerte!$G$10,-1),IF(CODE(E13)=119,ROUNDDOWN(Formelwerte!$B$10*((Uebersicht!R13-Formelwerte!$C$10)/100)^Formelwerte!$D$10,-1))))&lt;10,10,IF(OR(E13="",R13=""),"",IF(CODE(E13)=109,ROUNDDOWN(Formelwerte!$E$10*((Uebersicht!R13-Formelwerte!$F$10)/100)^Formelwerte!$G$10,-1),IF(CODE(E13)=119,ROUNDDOWN(Formelwerte!$B$10*((Uebersicht!R13-Formelwerte!$C$10)/100)^Formelwerte!$D$10,-1)))))</f>
        <v/>
      </c>
      <c r="T13" s="9" t="str">
        <f t="shared" si="1"/>
        <v/>
      </c>
      <c r="U13" s="11" t="str">
        <f t="shared" si="0"/>
        <v/>
      </c>
      <c r="V13" s="11"/>
      <c r="W13" s="11"/>
    </row>
    <row r="14" spans="1:23" x14ac:dyDescent="0.2">
      <c r="A14" s="9"/>
      <c r="B14" s="9"/>
      <c r="C14" s="9"/>
      <c r="D14" s="10"/>
      <c r="E14" s="11"/>
      <c r="F14" s="9"/>
      <c r="G14" s="12" t="str">
        <f>IF(IF(OR(E14="",F14=""),"",IF(CODE(E14)=109,ROUNDDOWN(Formelwerte!$E$6*((Uebersicht!F14-Formelwerte!$F$6)/100)^Formelwerte!$G$6,-1),IF(CODE(E14)=119,ROUNDDOWN(Formelwerte!$B$6*((Uebersicht!F14-Formelwerte!$C$6)/100)^Formelwerte!$D$6,-1))))&lt;10,10,IF(OR(E14="",F14=""),"",IF(CODE(E14)=109,ROUNDDOWN(Formelwerte!$E$6*((Uebersicht!F14-Formelwerte!$F$6)/100)^Formelwerte!$G$6,-1),IF(CODE(E14)=119,ROUNDDOWN(Formelwerte!$B$6*((Uebersicht!F14-Formelwerte!$C$6)/100)^Formelwerte!$D$6,-1)))))</f>
        <v/>
      </c>
      <c r="H14" s="9"/>
      <c r="I14" s="9" t="str">
        <f>IF(IF(OR(E14="",H14=""),"",IF(CODE(E14)=109,ROUNDDOWN(Formelwerte!$E$7*((Uebersicht!H14-Formelwerte!$F$7)/100)^Formelwerte!$G$7,-1),IF(CODE(E14)=119,ROUNDDOWN(Formelwerte!$B$7*((Uebersicht!H14-Formelwerte!$C$7)/100)^Formelwerte!$D$7,-1))))&lt;10,10,IF(OR(E14="",H14=""),"",IF(CODE(E14)=109,ROUNDDOWN(Formelwerte!$E$7*((Uebersicht!H14-Formelwerte!$F$7)/100)^Formelwerte!$G$7,-1),IF(CODE(E14)=119,ROUNDDOWN(Formelwerte!$B$7*((Uebersicht!H14-Formelwerte!$C$7)/100)^Formelwerte!$D$7,-1)))))</f>
        <v/>
      </c>
      <c r="J14" s="9"/>
      <c r="K14" s="27" t="str">
        <f>IF(IF(OR(E14="",J14=""),"",IF(CODE(E14)=109,ROUNDDOWN(Formelwerte!$E$3*((Formelwerte!$F$3-Uebersicht!J14)/100)^Formelwerte!$G$3,-1),IF(CODE(E14)=119,ROUNDDOWN(Formelwerte!$B$3*((Formelwerte!$C$3-Uebersicht!J14)/100)^Formelwerte!$D$3,-1))))&lt;10,10,IF(OR(E14="",J14=""),"",IF(CODE(E14)=109,ROUNDDOWN(Formelwerte!$E$3*((Formelwerte!$F$3-Uebersicht!J14)/100)^Formelwerte!$G$3,-1),IF(CODE(E14)=119,ROUNDDOWN(Formelwerte!$B$3*((Formelwerte!$C$3-Uebersicht!J14)/100)^Formelwerte!$D$3,-1)))))</f>
        <v/>
      </c>
      <c r="L14" s="9"/>
      <c r="M14" s="9" t="str">
        <f>IF(IF(OR(E14="",L14=""),"",IF(CODE(E14)=109,ROUNDDOWN(Formelwerte!$E$5*((Formelwerte!$F$5-Uebersicht!L14*100)/100)^Formelwerte!$G$5,-1),IF(CODE(E14)=119,ROUNDDOWN(Formelwerte!$B$5*((Formelwerte!$C$5-Uebersicht!L14*100)/100)^Formelwerte!$D$5,-1))))&lt;10,10,IF(OR(E14="",L14=""),"",IF(CODE(E14)=109,ROUNDDOWN(Formelwerte!$E$5*((Formelwerte!$F$5-Uebersicht!L14*100)/100)^Formelwerte!$G$5,-1),IF(CODE(E14)=119,ROUNDDOWN(Formelwerte!$B$5*((Formelwerte!$C$5-Uebersicht!L14*100)/100)^Formelwerte!$D$5,-1)))))</f>
        <v/>
      </c>
      <c r="N14" s="9"/>
      <c r="O14" s="9" t="str">
        <f>IF(IF(OR(E14="",N14=""),"",IF(CODE(E14)=109,ROUNDDOWN(Formelwerte!$E$8*((Uebersicht!N14-Formelwerte!$F$8)/100)^Formelwerte!$G$8,-1),IF(CODE(E14)=119,ROUNDDOWN(Formelwerte!$B$8*((Uebersicht!N14-Formelwerte!$C$8)/100)^Formelwerte!$D$8,-1))))&lt;10,10,IF(OR(E14="",N14=""),"",IF(CODE(E14)=109,ROUNDDOWN(Formelwerte!$E$8*((Uebersicht!N14-Formelwerte!$F$8)/100)^Formelwerte!$G$8,-1),IF(CODE(E14)=119,ROUNDDOWN(Formelwerte!$B$8*((Uebersicht!N14-Formelwerte!$C$8)/100)^Formelwerte!$D$8,-1)))))</f>
        <v/>
      </c>
      <c r="P14" s="9"/>
      <c r="Q14" s="9" t="str">
        <f>IF(IF(OR(E14="",P14=""),"",IF(CODE(E14)=109,ROUNDDOWN(Formelwerte!$E$9*((Uebersicht!P14-Formelwerte!$F$9)/100)^Formelwerte!$G$9,-1),IF(CODE(E14)=119,ROUNDDOWN(Formelwerte!$B$9*((Uebersicht!P14-Formelwerte!$C$9)/100)^Formelwerte!$D$9,-1))))&lt;10,10,IF(OR(E14="",P14=""),"",IF(CODE(E14)=109,ROUNDDOWN(Formelwerte!$E$9*((Uebersicht!P14-Formelwerte!$F$9)/100)^Formelwerte!$G$9,-1),IF(CODE(E14)=119,ROUNDDOWN(Formelwerte!$B$9*((Uebersicht!P14-Formelwerte!$C$9)/100)^Formelwerte!$D$9,-1)))))</f>
        <v/>
      </c>
      <c r="R14" s="9"/>
      <c r="S14" s="9" t="str">
        <f>IF(IF(OR(E14="",R14=""),"",IF(CODE(E14)=109,ROUNDDOWN(Formelwerte!$E$10*((Uebersicht!R14-Formelwerte!$F$10)/100)^Formelwerte!$G$10,-1),IF(CODE(E14)=119,ROUNDDOWN(Formelwerte!$B$10*((Uebersicht!R14-Formelwerte!$C$10)/100)^Formelwerte!$D$10,-1))))&lt;10,10,IF(OR(E14="",R14=""),"",IF(CODE(E14)=109,ROUNDDOWN(Formelwerte!$E$10*((Uebersicht!R14-Formelwerte!$F$10)/100)^Formelwerte!$G$10,-1),IF(CODE(E14)=119,ROUNDDOWN(Formelwerte!$B$10*((Uebersicht!R14-Formelwerte!$C$10)/100)^Formelwerte!$D$10,-1)))))</f>
        <v/>
      </c>
      <c r="T14" s="9" t="str">
        <f t="shared" si="1"/>
        <v/>
      </c>
      <c r="U14" s="11" t="str">
        <f t="shared" si="0"/>
        <v/>
      </c>
      <c r="V14" s="11"/>
      <c r="W14" s="11"/>
    </row>
    <row r="15" spans="1:23" x14ac:dyDescent="0.2">
      <c r="A15" s="9"/>
      <c r="B15" s="9"/>
      <c r="C15" s="9"/>
      <c r="D15" s="10"/>
      <c r="E15" s="11"/>
      <c r="F15" s="9"/>
      <c r="G15" s="12" t="str">
        <f>IF(IF(OR(E15="",F15=""),"",IF(CODE(E15)=109,ROUNDDOWN(Formelwerte!$E$6*((Uebersicht!F15-Formelwerte!$F$6)/100)^Formelwerte!$G$6,-1),IF(CODE(E15)=119,ROUNDDOWN(Formelwerte!$B$6*((Uebersicht!F15-Formelwerte!$C$6)/100)^Formelwerte!$D$6,-1))))&lt;10,10,IF(OR(E15="",F15=""),"",IF(CODE(E15)=109,ROUNDDOWN(Formelwerte!$E$6*((Uebersicht!F15-Formelwerte!$F$6)/100)^Formelwerte!$G$6,-1),IF(CODE(E15)=119,ROUNDDOWN(Formelwerte!$B$6*((Uebersicht!F15-Formelwerte!$C$6)/100)^Formelwerte!$D$6,-1)))))</f>
        <v/>
      </c>
      <c r="H15" s="9"/>
      <c r="I15" s="9" t="str">
        <f>IF(IF(OR(E15="",H15=""),"",IF(CODE(E15)=109,ROUNDDOWN(Formelwerte!$E$7*((Uebersicht!H15-Formelwerte!$F$7)/100)^Formelwerte!$G$7,-1),IF(CODE(E15)=119,ROUNDDOWN(Formelwerte!$B$7*((Uebersicht!H15-Formelwerte!$C$7)/100)^Formelwerte!$D$7,-1))))&lt;10,10,IF(OR(E15="",H15=""),"",IF(CODE(E15)=109,ROUNDDOWN(Formelwerte!$E$7*((Uebersicht!H15-Formelwerte!$F$7)/100)^Formelwerte!$G$7,-1),IF(CODE(E15)=119,ROUNDDOWN(Formelwerte!$B$7*((Uebersicht!H15-Formelwerte!$C$7)/100)^Formelwerte!$D$7,-1)))))</f>
        <v/>
      </c>
      <c r="J15" s="9"/>
      <c r="K15" s="27" t="str">
        <f>IF(IF(OR(E15="",J15=""),"",IF(CODE(E15)=109,ROUNDDOWN(Formelwerte!$E$3*((Formelwerte!$F$3-Uebersicht!J15)/100)^Formelwerte!$G$3,-1),IF(CODE(E15)=119,ROUNDDOWN(Formelwerte!$B$3*((Formelwerte!$C$3-Uebersicht!J15)/100)^Formelwerte!$D$3,-1))))&lt;10,10,IF(OR(E15="",J15=""),"",IF(CODE(E15)=109,ROUNDDOWN(Formelwerte!$E$3*((Formelwerte!$F$3-Uebersicht!J15)/100)^Formelwerte!$G$3,-1),IF(CODE(E15)=119,ROUNDDOWN(Formelwerte!$B$3*((Formelwerte!$C$3-Uebersicht!J15)/100)^Formelwerte!$D$3,-1)))))</f>
        <v/>
      </c>
      <c r="L15" s="9"/>
      <c r="M15" s="9" t="str">
        <f>IF(IF(OR(E15="",L15=""),"",IF(CODE(E15)=109,ROUNDDOWN(Formelwerte!$E$5*((Formelwerte!$F$5-Uebersicht!L15*100)/100)^Formelwerte!$G$5,-1),IF(CODE(E15)=119,ROUNDDOWN(Formelwerte!$B$5*((Formelwerte!$C$5-Uebersicht!L15*100)/100)^Formelwerte!$D$5,-1))))&lt;10,10,IF(OR(E15="",L15=""),"",IF(CODE(E15)=109,ROUNDDOWN(Formelwerte!$E$5*((Formelwerte!$F$5-Uebersicht!L15*100)/100)^Formelwerte!$G$5,-1),IF(CODE(E15)=119,ROUNDDOWN(Formelwerte!$B$5*((Formelwerte!$C$5-Uebersicht!L15*100)/100)^Formelwerte!$D$5,-1)))))</f>
        <v/>
      </c>
      <c r="N15" s="9"/>
      <c r="O15" s="9" t="str">
        <f>IF(IF(OR(E15="",N15=""),"",IF(CODE(E15)=109,ROUNDDOWN(Formelwerte!$E$8*((Uebersicht!N15-Formelwerte!$F$8)/100)^Formelwerte!$G$8,-1),IF(CODE(E15)=119,ROUNDDOWN(Formelwerte!$B$8*((Uebersicht!N15-Formelwerte!$C$8)/100)^Formelwerte!$D$8,-1))))&lt;10,10,IF(OR(E15="",N15=""),"",IF(CODE(E15)=109,ROUNDDOWN(Formelwerte!$E$8*((Uebersicht!N15-Formelwerte!$F$8)/100)^Formelwerte!$G$8,-1),IF(CODE(E15)=119,ROUNDDOWN(Formelwerte!$B$8*((Uebersicht!N15-Formelwerte!$C$8)/100)^Formelwerte!$D$8,-1)))))</f>
        <v/>
      </c>
      <c r="P15" s="9"/>
      <c r="Q15" s="9" t="str">
        <f>IF(IF(OR(E15="",P15=""),"",IF(CODE(E15)=109,ROUNDDOWN(Formelwerte!$E$9*((Uebersicht!P15-Formelwerte!$F$9)/100)^Formelwerte!$G$9,-1),IF(CODE(E15)=119,ROUNDDOWN(Formelwerte!$B$9*((Uebersicht!P15-Formelwerte!$C$9)/100)^Formelwerte!$D$9,-1))))&lt;10,10,IF(OR(E15="",P15=""),"",IF(CODE(E15)=109,ROUNDDOWN(Formelwerte!$E$9*((Uebersicht!P15-Formelwerte!$F$9)/100)^Formelwerte!$G$9,-1),IF(CODE(E15)=119,ROUNDDOWN(Formelwerte!$B$9*((Uebersicht!P15-Formelwerte!$C$9)/100)^Formelwerte!$D$9,-1)))))</f>
        <v/>
      </c>
      <c r="R15" s="9"/>
      <c r="S15" s="9" t="str">
        <f>IF(IF(OR(E15="",R15=""),"",IF(CODE(E15)=109,ROUNDDOWN(Formelwerte!$E$10*((Uebersicht!R15-Formelwerte!$F$10)/100)^Formelwerte!$G$10,-1),IF(CODE(E15)=119,ROUNDDOWN(Formelwerte!$B$10*((Uebersicht!R15-Formelwerte!$C$10)/100)^Formelwerte!$D$10,-1))))&lt;10,10,IF(OR(E15="",R15=""),"",IF(CODE(E15)=109,ROUNDDOWN(Formelwerte!$E$10*((Uebersicht!R15-Formelwerte!$F$10)/100)^Formelwerte!$G$10,-1),IF(CODE(E15)=119,ROUNDDOWN(Formelwerte!$B$10*((Uebersicht!R15-Formelwerte!$C$10)/100)^Formelwerte!$D$10,-1)))))</f>
        <v/>
      </c>
      <c r="T15" s="9" t="str">
        <f t="shared" si="1"/>
        <v/>
      </c>
      <c r="U15" s="11" t="str">
        <f t="shared" si="0"/>
        <v/>
      </c>
      <c r="V15" s="11"/>
      <c r="W15" s="11"/>
    </row>
    <row r="16" spans="1:23" x14ac:dyDescent="0.2">
      <c r="A16" s="9"/>
      <c r="B16" s="9"/>
      <c r="C16" s="9"/>
      <c r="D16" s="10"/>
      <c r="E16" s="11"/>
      <c r="F16" s="9"/>
      <c r="G16" s="12" t="str">
        <f>IF(IF(OR(E16="",F16=""),"",IF(CODE(E16)=109,ROUNDDOWN(Formelwerte!$E$6*((Uebersicht!F16-Formelwerte!$F$6)/100)^Formelwerte!$G$6,-1),IF(CODE(E16)=119,ROUNDDOWN(Formelwerte!$B$6*((Uebersicht!F16-Formelwerte!$C$6)/100)^Formelwerte!$D$6,-1))))&lt;10,10,IF(OR(E16="",F16=""),"",IF(CODE(E16)=109,ROUNDDOWN(Formelwerte!$E$6*((Uebersicht!F16-Formelwerte!$F$6)/100)^Formelwerte!$G$6,-1),IF(CODE(E16)=119,ROUNDDOWN(Formelwerte!$B$6*((Uebersicht!F16-Formelwerte!$C$6)/100)^Formelwerte!$D$6,-1)))))</f>
        <v/>
      </c>
      <c r="H16" s="9"/>
      <c r="I16" s="9" t="str">
        <f>IF(IF(OR(E16="",H16=""),"",IF(CODE(E16)=109,ROUNDDOWN(Formelwerte!$E$7*((Uebersicht!H16-Formelwerte!$F$7)/100)^Formelwerte!$G$7,-1),IF(CODE(E16)=119,ROUNDDOWN(Formelwerte!$B$7*((Uebersicht!H16-Formelwerte!$C$7)/100)^Formelwerte!$D$7,-1))))&lt;10,10,IF(OR(E16="",H16=""),"",IF(CODE(E16)=109,ROUNDDOWN(Formelwerte!$E$7*((Uebersicht!H16-Formelwerte!$F$7)/100)^Formelwerte!$G$7,-1),IF(CODE(E16)=119,ROUNDDOWN(Formelwerte!$B$7*((Uebersicht!H16-Formelwerte!$C$7)/100)^Formelwerte!$D$7,-1)))))</f>
        <v/>
      </c>
      <c r="J16" s="9"/>
      <c r="K16" s="27" t="str">
        <f>IF(IF(OR(E16="",J16=""),"",IF(CODE(E16)=109,ROUNDDOWN(Formelwerte!$E$3*((Formelwerte!$F$3-Uebersicht!J16)/100)^Formelwerte!$G$3,-1),IF(CODE(E16)=119,ROUNDDOWN(Formelwerte!$B$3*((Formelwerte!$C$3-Uebersicht!J16)/100)^Formelwerte!$D$3,-1))))&lt;10,10,IF(OR(E16="",J16=""),"",IF(CODE(E16)=109,ROUNDDOWN(Formelwerte!$E$3*((Formelwerte!$F$3-Uebersicht!J16)/100)^Formelwerte!$G$3,-1),IF(CODE(E16)=119,ROUNDDOWN(Formelwerte!$B$3*((Formelwerte!$C$3-Uebersicht!J16)/100)^Formelwerte!$D$3,-1)))))</f>
        <v/>
      </c>
      <c r="L16" s="9"/>
      <c r="M16" s="9" t="str">
        <f>IF(IF(OR(E16="",L16=""),"",IF(CODE(E16)=109,ROUNDDOWN(Formelwerte!$E$5*((Formelwerte!$F$5-Uebersicht!L16*100)/100)^Formelwerte!$G$5,-1),IF(CODE(E16)=119,ROUNDDOWN(Formelwerte!$B$5*((Formelwerte!$C$5-Uebersicht!L16*100)/100)^Formelwerte!$D$5,-1))))&lt;10,10,IF(OR(E16="",L16=""),"",IF(CODE(E16)=109,ROUNDDOWN(Formelwerte!$E$5*((Formelwerte!$F$5-Uebersicht!L16*100)/100)^Formelwerte!$G$5,-1),IF(CODE(E16)=119,ROUNDDOWN(Formelwerte!$B$5*((Formelwerte!$C$5-Uebersicht!L16*100)/100)^Formelwerte!$D$5,-1)))))</f>
        <v/>
      </c>
      <c r="N16" s="9"/>
      <c r="O16" s="9" t="str">
        <f>IF(IF(OR(E16="",N16=""),"",IF(CODE(E16)=109,ROUNDDOWN(Formelwerte!$E$8*((Uebersicht!N16-Formelwerte!$F$8)/100)^Formelwerte!$G$8,-1),IF(CODE(E16)=119,ROUNDDOWN(Formelwerte!$B$8*((Uebersicht!N16-Formelwerte!$C$8)/100)^Formelwerte!$D$8,-1))))&lt;10,10,IF(OR(E16="",N16=""),"",IF(CODE(E16)=109,ROUNDDOWN(Formelwerte!$E$8*((Uebersicht!N16-Formelwerte!$F$8)/100)^Formelwerte!$G$8,-1),IF(CODE(E16)=119,ROUNDDOWN(Formelwerte!$B$8*((Uebersicht!N16-Formelwerte!$C$8)/100)^Formelwerte!$D$8,-1)))))</f>
        <v/>
      </c>
      <c r="P16" s="9"/>
      <c r="Q16" s="9" t="str">
        <f>IF(IF(OR(E16="",P16=""),"",IF(CODE(E16)=109,ROUNDDOWN(Formelwerte!$E$9*((Uebersicht!P16-Formelwerte!$F$9)/100)^Formelwerte!$G$9,-1),IF(CODE(E16)=119,ROUNDDOWN(Formelwerte!$B$9*((Uebersicht!P16-Formelwerte!$C$9)/100)^Formelwerte!$D$9,-1))))&lt;10,10,IF(OR(E16="",P16=""),"",IF(CODE(E16)=109,ROUNDDOWN(Formelwerte!$E$9*((Uebersicht!P16-Formelwerte!$F$9)/100)^Formelwerte!$G$9,-1),IF(CODE(E16)=119,ROUNDDOWN(Formelwerte!$B$9*((Uebersicht!P16-Formelwerte!$C$9)/100)^Formelwerte!$D$9,-1)))))</f>
        <v/>
      </c>
      <c r="R16" s="9"/>
      <c r="S16" s="9" t="str">
        <f>IF(IF(OR(E16="",R16=""),"",IF(CODE(E16)=109,ROUNDDOWN(Formelwerte!$E$10*((Uebersicht!R16-Formelwerte!$F$10)/100)^Formelwerte!$G$10,-1),IF(CODE(E16)=119,ROUNDDOWN(Formelwerte!$B$10*((Uebersicht!R16-Formelwerte!$C$10)/100)^Formelwerte!$D$10,-1))))&lt;10,10,IF(OR(E16="",R16=""),"",IF(CODE(E16)=109,ROUNDDOWN(Formelwerte!$E$10*((Uebersicht!R16-Formelwerte!$F$10)/100)^Formelwerte!$G$10,-1),IF(CODE(E16)=119,ROUNDDOWN(Formelwerte!$B$10*((Uebersicht!R16-Formelwerte!$C$10)/100)^Formelwerte!$D$10,-1)))))</f>
        <v/>
      </c>
      <c r="T16" s="9" t="str">
        <f t="shared" si="1"/>
        <v/>
      </c>
      <c r="U16" s="11" t="str">
        <f t="shared" si="0"/>
        <v/>
      </c>
      <c r="V16" s="11"/>
      <c r="W16" s="11"/>
    </row>
    <row r="17" spans="1:23" x14ac:dyDescent="0.2">
      <c r="A17" s="9"/>
      <c r="B17" s="9"/>
      <c r="C17" s="9"/>
      <c r="D17" s="10"/>
      <c r="E17" s="11"/>
      <c r="F17" s="9"/>
      <c r="G17" s="12" t="str">
        <f>IF(IF(OR(E17="",F17=""),"",IF(CODE(E17)=109,ROUNDDOWN(Formelwerte!$E$6*((Uebersicht!F17-Formelwerte!$F$6)/100)^Formelwerte!$G$6,-1),IF(CODE(E17)=119,ROUNDDOWN(Formelwerte!$B$6*((Uebersicht!F17-Formelwerte!$C$6)/100)^Formelwerte!$D$6,-1))))&lt;10,10,IF(OR(E17="",F17=""),"",IF(CODE(E17)=109,ROUNDDOWN(Formelwerte!$E$6*((Uebersicht!F17-Formelwerte!$F$6)/100)^Formelwerte!$G$6,-1),IF(CODE(E17)=119,ROUNDDOWN(Formelwerte!$B$6*((Uebersicht!F17-Formelwerte!$C$6)/100)^Formelwerte!$D$6,-1)))))</f>
        <v/>
      </c>
      <c r="H17" s="9"/>
      <c r="I17" s="9" t="str">
        <f>IF(IF(OR(E17="",H17=""),"",IF(CODE(E17)=109,ROUNDDOWN(Formelwerte!$E$7*((Uebersicht!H17-Formelwerte!$F$7)/100)^Formelwerte!$G$7,-1),IF(CODE(E17)=119,ROUNDDOWN(Formelwerte!$B$7*((Uebersicht!H17-Formelwerte!$C$7)/100)^Formelwerte!$D$7,-1))))&lt;10,10,IF(OR(E17="",H17=""),"",IF(CODE(E17)=109,ROUNDDOWN(Formelwerte!$E$7*((Uebersicht!H17-Formelwerte!$F$7)/100)^Formelwerte!$G$7,-1),IF(CODE(E17)=119,ROUNDDOWN(Formelwerte!$B$7*((Uebersicht!H17-Formelwerte!$C$7)/100)^Formelwerte!$D$7,-1)))))</f>
        <v/>
      </c>
      <c r="J17" s="9"/>
      <c r="K17" s="27" t="str">
        <f>IF(IF(OR(E17="",J17=""),"",IF(CODE(E17)=109,ROUNDDOWN(Formelwerte!$E$3*((Formelwerte!$F$3-Uebersicht!J17)/100)^Formelwerte!$G$3,-1),IF(CODE(E17)=119,ROUNDDOWN(Formelwerte!$B$3*((Formelwerte!$C$3-Uebersicht!J17)/100)^Formelwerte!$D$3,-1))))&lt;10,10,IF(OR(E17="",J17=""),"",IF(CODE(E17)=109,ROUNDDOWN(Formelwerte!$E$3*((Formelwerte!$F$3-Uebersicht!J17)/100)^Formelwerte!$G$3,-1),IF(CODE(E17)=119,ROUNDDOWN(Formelwerte!$B$3*((Formelwerte!$C$3-Uebersicht!J17)/100)^Formelwerte!$D$3,-1)))))</f>
        <v/>
      </c>
      <c r="L17" s="9"/>
      <c r="M17" s="9" t="str">
        <f>IF(IF(OR(E17="",L17=""),"",IF(CODE(E17)=109,ROUNDDOWN(Formelwerte!$E$5*((Formelwerte!$F$5-Uebersicht!L17*100)/100)^Formelwerte!$G$5,-1),IF(CODE(E17)=119,ROUNDDOWN(Formelwerte!$B$5*((Formelwerte!$C$5-Uebersicht!L17*100)/100)^Formelwerte!$D$5,-1))))&lt;10,10,IF(OR(E17="",L17=""),"",IF(CODE(E17)=109,ROUNDDOWN(Formelwerte!$E$5*((Formelwerte!$F$5-Uebersicht!L17*100)/100)^Formelwerte!$G$5,-1),IF(CODE(E17)=119,ROUNDDOWN(Formelwerte!$B$5*((Formelwerte!$C$5-Uebersicht!L17*100)/100)^Formelwerte!$D$5,-1)))))</f>
        <v/>
      </c>
      <c r="N17" s="9"/>
      <c r="O17" s="9" t="str">
        <f>IF(IF(OR(E17="",N17=""),"",IF(CODE(E17)=109,ROUNDDOWN(Formelwerte!$E$8*((Uebersicht!N17-Formelwerte!$F$8)/100)^Formelwerte!$G$8,-1),IF(CODE(E17)=119,ROUNDDOWN(Formelwerte!$B$8*((Uebersicht!N17-Formelwerte!$C$8)/100)^Formelwerte!$D$8,-1))))&lt;10,10,IF(OR(E17="",N17=""),"",IF(CODE(E17)=109,ROUNDDOWN(Formelwerte!$E$8*((Uebersicht!N17-Formelwerte!$F$8)/100)^Formelwerte!$G$8,-1),IF(CODE(E17)=119,ROUNDDOWN(Formelwerte!$B$8*((Uebersicht!N17-Formelwerte!$C$8)/100)^Formelwerte!$D$8,-1)))))</f>
        <v/>
      </c>
      <c r="P17" s="9"/>
      <c r="Q17" s="9" t="str">
        <f>IF(IF(OR(E17="",P17=""),"",IF(CODE(E17)=109,ROUNDDOWN(Formelwerte!$E$9*((Uebersicht!P17-Formelwerte!$F$9)/100)^Formelwerte!$G$9,-1),IF(CODE(E17)=119,ROUNDDOWN(Formelwerte!$B$9*((Uebersicht!P17-Formelwerte!$C$9)/100)^Formelwerte!$D$9,-1))))&lt;10,10,IF(OR(E17="",P17=""),"",IF(CODE(E17)=109,ROUNDDOWN(Formelwerte!$E$9*((Uebersicht!P17-Formelwerte!$F$9)/100)^Formelwerte!$G$9,-1),IF(CODE(E17)=119,ROUNDDOWN(Formelwerte!$B$9*((Uebersicht!P17-Formelwerte!$C$9)/100)^Formelwerte!$D$9,-1)))))</f>
        <v/>
      </c>
      <c r="R17" s="9"/>
      <c r="S17" s="9" t="str">
        <f>IF(IF(OR(E17="",R17=""),"",IF(CODE(E17)=109,ROUNDDOWN(Formelwerte!$E$10*((Uebersicht!R17-Formelwerte!$F$10)/100)^Formelwerte!$G$10,-1),IF(CODE(E17)=119,ROUNDDOWN(Formelwerte!$B$10*((Uebersicht!R17-Formelwerte!$C$10)/100)^Formelwerte!$D$10,-1))))&lt;10,10,IF(OR(E17="",R17=""),"",IF(CODE(E17)=109,ROUNDDOWN(Formelwerte!$E$10*((Uebersicht!R17-Formelwerte!$F$10)/100)^Formelwerte!$G$10,-1),IF(CODE(E17)=119,ROUNDDOWN(Formelwerte!$B$10*((Uebersicht!R17-Formelwerte!$C$10)/100)^Formelwerte!$D$10,-1)))))</f>
        <v/>
      </c>
      <c r="T17" s="9" t="str">
        <f t="shared" si="1"/>
        <v/>
      </c>
      <c r="U17" s="11" t="str">
        <f t="shared" si="0"/>
        <v/>
      </c>
      <c r="V17" s="11"/>
      <c r="W17" s="11"/>
    </row>
    <row r="18" spans="1:23" x14ac:dyDescent="0.2">
      <c r="A18" s="9"/>
      <c r="B18" s="9"/>
      <c r="C18" s="9"/>
      <c r="D18" s="10"/>
      <c r="E18" s="11"/>
      <c r="F18" s="9"/>
      <c r="G18" s="12" t="str">
        <f>IF(IF(OR(E18="",F18=""),"",IF(CODE(E18)=109,ROUNDDOWN(Formelwerte!$E$6*((Uebersicht!F18-Formelwerte!$F$6)/100)^Formelwerte!$G$6,-1),IF(CODE(E18)=119,ROUNDDOWN(Formelwerte!$B$6*((Uebersicht!F18-Formelwerte!$C$6)/100)^Formelwerte!$D$6,-1))))&lt;10,10,IF(OR(E18="",F18=""),"",IF(CODE(E18)=109,ROUNDDOWN(Formelwerte!$E$6*((Uebersicht!F18-Formelwerte!$F$6)/100)^Formelwerte!$G$6,-1),IF(CODE(E18)=119,ROUNDDOWN(Formelwerte!$B$6*((Uebersicht!F18-Formelwerte!$C$6)/100)^Formelwerte!$D$6,-1)))))</f>
        <v/>
      </c>
      <c r="H18" s="9"/>
      <c r="I18" s="9" t="str">
        <f>IF(IF(OR(E18="",H18=""),"",IF(CODE(E18)=109,ROUNDDOWN(Formelwerte!$E$7*((Uebersicht!H18-Formelwerte!$F$7)/100)^Formelwerte!$G$7,-1),IF(CODE(E18)=119,ROUNDDOWN(Formelwerte!$B$7*((Uebersicht!H18-Formelwerte!$C$7)/100)^Formelwerte!$D$7,-1))))&lt;10,10,IF(OR(E18="",H18=""),"",IF(CODE(E18)=109,ROUNDDOWN(Formelwerte!$E$7*((Uebersicht!H18-Formelwerte!$F$7)/100)^Formelwerte!$G$7,-1),IF(CODE(E18)=119,ROUNDDOWN(Formelwerte!$B$7*((Uebersicht!H18-Formelwerte!$C$7)/100)^Formelwerte!$D$7,-1)))))</f>
        <v/>
      </c>
      <c r="J18" s="9"/>
      <c r="K18" s="27" t="str">
        <f>IF(IF(OR(E18="",J18=""),"",IF(CODE(E18)=109,ROUNDDOWN(Formelwerte!$E$3*((Formelwerte!$F$3-Uebersicht!J18)/100)^Formelwerte!$G$3,-1),IF(CODE(E18)=119,ROUNDDOWN(Formelwerte!$B$3*((Formelwerte!$C$3-Uebersicht!J18)/100)^Formelwerte!$D$3,-1))))&lt;10,10,IF(OR(E18="",J18=""),"",IF(CODE(E18)=109,ROUNDDOWN(Formelwerte!$E$3*((Formelwerte!$F$3-Uebersicht!J18)/100)^Formelwerte!$G$3,-1),IF(CODE(E18)=119,ROUNDDOWN(Formelwerte!$B$3*((Formelwerte!$C$3-Uebersicht!J18)/100)^Formelwerte!$D$3,-1)))))</f>
        <v/>
      </c>
      <c r="L18" s="9"/>
      <c r="M18" s="9" t="str">
        <f>IF(IF(OR(E18="",L18=""),"",IF(CODE(E18)=109,ROUNDDOWN(Formelwerte!$E$5*((Formelwerte!$F$5-Uebersicht!L18*100)/100)^Formelwerte!$G$5,-1),IF(CODE(E18)=119,ROUNDDOWN(Formelwerte!$B$5*((Formelwerte!$C$5-Uebersicht!L18*100)/100)^Formelwerte!$D$5,-1))))&lt;10,10,IF(OR(E18="",L18=""),"",IF(CODE(E18)=109,ROUNDDOWN(Formelwerte!$E$5*((Formelwerte!$F$5-Uebersicht!L18*100)/100)^Formelwerte!$G$5,-1),IF(CODE(E18)=119,ROUNDDOWN(Formelwerte!$B$5*((Formelwerte!$C$5-Uebersicht!L18*100)/100)^Formelwerte!$D$5,-1)))))</f>
        <v/>
      </c>
      <c r="N18" s="9"/>
      <c r="O18" s="9" t="str">
        <f>IF(IF(OR(E18="",N18=""),"",IF(CODE(E18)=109,ROUNDDOWN(Formelwerte!$E$8*((Uebersicht!N18-Formelwerte!$F$8)/100)^Formelwerte!$G$8,-1),IF(CODE(E18)=119,ROUNDDOWN(Formelwerte!$B$8*((Uebersicht!N18-Formelwerte!$C$8)/100)^Formelwerte!$D$8,-1))))&lt;10,10,IF(OR(E18="",N18=""),"",IF(CODE(E18)=109,ROUNDDOWN(Formelwerte!$E$8*((Uebersicht!N18-Formelwerte!$F$8)/100)^Formelwerte!$G$8,-1),IF(CODE(E18)=119,ROUNDDOWN(Formelwerte!$B$8*((Uebersicht!N18-Formelwerte!$C$8)/100)^Formelwerte!$D$8,-1)))))</f>
        <v/>
      </c>
      <c r="P18" s="9"/>
      <c r="Q18" s="9" t="str">
        <f>IF(IF(OR(E18="",P18=""),"",IF(CODE(E18)=109,ROUNDDOWN(Formelwerte!$E$9*((Uebersicht!P18-Formelwerte!$F$9)/100)^Formelwerte!$G$9,-1),IF(CODE(E18)=119,ROUNDDOWN(Formelwerte!$B$9*((Uebersicht!P18-Formelwerte!$C$9)/100)^Formelwerte!$D$9,-1))))&lt;10,10,IF(OR(E18="",P18=""),"",IF(CODE(E18)=109,ROUNDDOWN(Formelwerte!$E$9*((Uebersicht!P18-Formelwerte!$F$9)/100)^Formelwerte!$G$9,-1),IF(CODE(E18)=119,ROUNDDOWN(Formelwerte!$B$9*((Uebersicht!P18-Formelwerte!$C$9)/100)^Formelwerte!$D$9,-1)))))</f>
        <v/>
      </c>
      <c r="R18" s="9"/>
      <c r="S18" s="9" t="str">
        <f>IF(IF(OR(E18="",R18=""),"",IF(CODE(E18)=109,ROUNDDOWN(Formelwerte!$E$10*((Uebersicht!R18-Formelwerte!$F$10)/100)^Formelwerte!$G$10,-1),IF(CODE(E18)=119,ROUNDDOWN(Formelwerte!$B$10*((Uebersicht!R18-Formelwerte!$C$10)/100)^Formelwerte!$D$10,-1))))&lt;10,10,IF(OR(E18="",R18=""),"",IF(CODE(E18)=109,ROUNDDOWN(Formelwerte!$E$10*((Uebersicht!R18-Formelwerte!$F$10)/100)^Formelwerte!$G$10,-1),IF(CODE(E18)=119,ROUNDDOWN(Formelwerte!$B$10*((Uebersicht!R18-Formelwerte!$C$10)/100)^Formelwerte!$D$10,-1)))))</f>
        <v/>
      </c>
      <c r="T18" s="9" t="str">
        <f t="shared" si="1"/>
        <v/>
      </c>
      <c r="U18" s="11" t="str">
        <f t="shared" si="0"/>
        <v/>
      </c>
      <c r="V18" s="11"/>
      <c r="W18" s="11"/>
    </row>
    <row r="19" spans="1:23" x14ac:dyDescent="0.2">
      <c r="A19" s="9"/>
      <c r="B19" s="9"/>
      <c r="C19" s="9"/>
      <c r="D19" s="10"/>
      <c r="E19" s="11"/>
      <c r="F19" s="9"/>
      <c r="G19" s="12" t="str">
        <f>IF(IF(OR(E19="",F19=""),"",IF(CODE(E19)=109,ROUNDDOWN(Formelwerte!$E$6*((Uebersicht!F19-Formelwerte!$F$6)/100)^Formelwerte!$G$6,-1),IF(CODE(E19)=119,ROUNDDOWN(Formelwerte!$B$6*((Uebersicht!F19-Formelwerte!$C$6)/100)^Formelwerte!$D$6,-1))))&lt;10,10,IF(OR(E19="",F19=""),"",IF(CODE(E19)=109,ROUNDDOWN(Formelwerte!$E$6*((Uebersicht!F19-Formelwerte!$F$6)/100)^Formelwerte!$G$6,-1),IF(CODE(E19)=119,ROUNDDOWN(Formelwerte!$B$6*((Uebersicht!F19-Formelwerte!$C$6)/100)^Formelwerte!$D$6,-1)))))</f>
        <v/>
      </c>
      <c r="H19" s="9"/>
      <c r="I19" s="9" t="str">
        <f>IF(IF(OR(E19="",H19=""),"",IF(CODE(E19)=109,ROUNDDOWN(Formelwerte!$E$7*((Uebersicht!H19-Formelwerte!$F$7)/100)^Formelwerte!$G$7,-1),IF(CODE(E19)=119,ROUNDDOWN(Formelwerte!$B$7*((Uebersicht!H19-Formelwerte!$C$7)/100)^Formelwerte!$D$7,-1))))&lt;10,10,IF(OR(E19="",H19=""),"",IF(CODE(E19)=109,ROUNDDOWN(Formelwerte!$E$7*((Uebersicht!H19-Formelwerte!$F$7)/100)^Formelwerte!$G$7,-1),IF(CODE(E19)=119,ROUNDDOWN(Formelwerte!$B$7*((Uebersicht!H19-Formelwerte!$C$7)/100)^Formelwerte!$D$7,-1)))))</f>
        <v/>
      </c>
      <c r="J19" s="9"/>
      <c r="K19" s="27" t="str">
        <f>IF(IF(OR(E19="",J19=""),"",IF(CODE(E19)=109,ROUNDDOWN(Formelwerte!$E$3*((Formelwerte!$F$3-Uebersicht!J19)/100)^Formelwerte!$G$3,-1),IF(CODE(E19)=119,ROUNDDOWN(Formelwerte!$B$3*((Formelwerte!$C$3-Uebersicht!J19)/100)^Formelwerte!$D$3,-1))))&lt;10,10,IF(OR(E19="",J19=""),"",IF(CODE(E19)=109,ROUNDDOWN(Formelwerte!$E$3*((Formelwerte!$F$3-Uebersicht!J19)/100)^Formelwerte!$G$3,-1),IF(CODE(E19)=119,ROUNDDOWN(Formelwerte!$B$3*((Formelwerte!$C$3-Uebersicht!J19)/100)^Formelwerte!$D$3,-1)))))</f>
        <v/>
      </c>
      <c r="L19" s="9"/>
      <c r="M19" s="9" t="str">
        <f>IF(IF(OR(E19="",L19=""),"",IF(CODE(E19)=109,ROUNDDOWN(Formelwerte!$E$5*((Formelwerte!$F$5-Uebersicht!L19*100)/100)^Formelwerte!$G$5,-1),IF(CODE(E19)=119,ROUNDDOWN(Formelwerte!$B$5*((Formelwerte!$C$5-Uebersicht!L19*100)/100)^Formelwerte!$D$5,-1))))&lt;10,10,IF(OR(E19="",L19=""),"",IF(CODE(E19)=109,ROUNDDOWN(Formelwerte!$E$5*((Formelwerte!$F$5-Uebersicht!L19*100)/100)^Formelwerte!$G$5,-1),IF(CODE(E19)=119,ROUNDDOWN(Formelwerte!$B$5*((Formelwerte!$C$5-Uebersicht!L19*100)/100)^Formelwerte!$D$5,-1)))))</f>
        <v/>
      </c>
      <c r="N19" s="9"/>
      <c r="O19" s="9" t="str">
        <f>IF(IF(OR(E19="",N19=""),"",IF(CODE(E19)=109,ROUNDDOWN(Formelwerte!$E$8*((Uebersicht!N19-Formelwerte!$F$8)/100)^Formelwerte!$G$8,-1),IF(CODE(E19)=119,ROUNDDOWN(Formelwerte!$B$8*((Uebersicht!N19-Formelwerte!$C$8)/100)^Formelwerte!$D$8,-1))))&lt;10,10,IF(OR(E19="",N19=""),"",IF(CODE(E19)=109,ROUNDDOWN(Formelwerte!$E$8*((Uebersicht!N19-Formelwerte!$F$8)/100)^Formelwerte!$G$8,-1),IF(CODE(E19)=119,ROUNDDOWN(Formelwerte!$B$8*((Uebersicht!N19-Formelwerte!$C$8)/100)^Formelwerte!$D$8,-1)))))</f>
        <v/>
      </c>
      <c r="P19" s="9"/>
      <c r="Q19" s="9" t="str">
        <f>IF(IF(OR(E19="",P19=""),"",IF(CODE(E19)=109,ROUNDDOWN(Formelwerte!$E$9*((Uebersicht!P19-Formelwerte!$F$9)/100)^Formelwerte!$G$9,-1),IF(CODE(E19)=119,ROUNDDOWN(Formelwerte!$B$9*((Uebersicht!P19-Formelwerte!$C$9)/100)^Formelwerte!$D$9,-1))))&lt;10,10,IF(OR(E19="",P19=""),"",IF(CODE(E19)=109,ROUNDDOWN(Formelwerte!$E$9*((Uebersicht!P19-Formelwerte!$F$9)/100)^Formelwerte!$G$9,-1),IF(CODE(E19)=119,ROUNDDOWN(Formelwerte!$B$9*((Uebersicht!P19-Formelwerte!$C$9)/100)^Formelwerte!$D$9,-1)))))</f>
        <v/>
      </c>
      <c r="R19" s="9"/>
      <c r="S19" s="9" t="str">
        <f>IF(IF(OR(E19="",R19=""),"",IF(CODE(E19)=109,ROUNDDOWN(Formelwerte!$E$10*((Uebersicht!R19-Formelwerte!$F$10)/100)^Formelwerte!$G$10,-1),IF(CODE(E19)=119,ROUNDDOWN(Formelwerte!$B$10*((Uebersicht!R19-Formelwerte!$C$10)/100)^Formelwerte!$D$10,-1))))&lt;10,10,IF(OR(E19="",R19=""),"",IF(CODE(E19)=109,ROUNDDOWN(Formelwerte!$E$10*((Uebersicht!R19-Formelwerte!$F$10)/100)^Formelwerte!$G$10,-1),IF(CODE(E19)=119,ROUNDDOWN(Formelwerte!$B$10*((Uebersicht!R19-Formelwerte!$C$10)/100)^Formelwerte!$D$10,-1)))))</f>
        <v/>
      </c>
      <c r="T19" s="9" t="str">
        <f t="shared" si="1"/>
        <v/>
      </c>
      <c r="U19" s="11" t="str">
        <f t="shared" si="0"/>
        <v/>
      </c>
      <c r="V19" s="11"/>
      <c r="W19" s="11"/>
    </row>
    <row r="20" spans="1:23" x14ac:dyDescent="0.2">
      <c r="A20" s="9"/>
      <c r="B20" s="9"/>
      <c r="C20" s="9"/>
      <c r="D20" s="10"/>
      <c r="E20" s="11"/>
      <c r="F20" s="9"/>
      <c r="G20" s="12" t="str">
        <f>IF(IF(OR(E20="",F20=""),"",IF(CODE(E20)=109,ROUNDDOWN(Formelwerte!$E$6*((Uebersicht!F20-Formelwerte!$F$6)/100)^Formelwerte!$G$6,-1),IF(CODE(E20)=119,ROUNDDOWN(Formelwerte!$B$6*((Uebersicht!F20-Formelwerte!$C$6)/100)^Formelwerte!$D$6,-1))))&lt;10,10,IF(OR(E20="",F20=""),"",IF(CODE(E20)=109,ROUNDDOWN(Formelwerte!$E$6*((Uebersicht!F20-Formelwerte!$F$6)/100)^Formelwerte!$G$6,-1),IF(CODE(E20)=119,ROUNDDOWN(Formelwerte!$B$6*((Uebersicht!F20-Formelwerte!$C$6)/100)^Formelwerte!$D$6,-1)))))</f>
        <v/>
      </c>
      <c r="H20" s="9"/>
      <c r="I20" s="9" t="str">
        <f>IF(IF(OR(E20="",H20=""),"",IF(CODE(E20)=109,ROUNDDOWN(Formelwerte!$E$7*((Uebersicht!H20-Formelwerte!$F$7)/100)^Formelwerte!$G$7,-1),IF(CODE(E20)=119,ROUNDDOWN(Formelwerte!$B$7*((Uebersicht!H20-Formelwerte!$C$7)/100)^Formelwerte!$D$7,-1))))&lt;10,10,IF(OR(E20="",H20=""),"",IF(CODE(E20)=109,ROUNDDOWN(Formelwerte!$E$7*((Uebersicht!H20-Formelwerte!$F$7)/100)^Formelwerte!$G$7,-1),IF(CODE(E20)=119,ROUNDDOWN(Formelwerte!$B$7*((Uebersicht!H20-Formelwerte!$C$7)/100)^Formelwerte!$D$7,-1)))))</f>
        <v/>
      </c>
      <c r="J20" s="9"/>
      <c r="K20" s="27" t="str">
        <f>IF(IF(OR(E20="",J20=""),"",IF(CODE(E20)=109,ROUNDDOWN(Formelwerte!$E$3*((Formelwerte!$F$3-Uebersicht!J20)/100)^Formelwerte!$G$3,-1),IF(CODE(E20)=119,ROUNDDOWN(Formelwerte!$B$3*((Formelwerte!$C$3-Uebersicht!J20)/100)^Formelwerte!$D$3,-1))))&lt;10,10,IF(OR(E20="",J20=""),"",IF(CODE(E20)=109,ROUNDDOWN(Formelwerte!$E$3*((Formelwerte!$F$3-Uebersicht!J20)/100)^Formelwerte!$G$3,-1),IF(CODE(E20)=119,ROUNDDOWN(Formelwerte!$B$3*((Formelwerte!$C$3-Uebersicht!J20)/100)^Formelwerte!$D$3,-1)))))</f>
        <v/>
      </c>
      <c r="L20" s="9"/>
      <c r="M20" s="9" t="str">
        <f>IF(IF(OR(E20="",L20=""),"",IF(CODE(E20)=109,ROUNDDOWN(Formelwerte!$E$5*((Formelwerte!$F$5-Uebersicht!L20*100)/100)^Formelwerte!$G$5,-1),IF(CODE(E20)=119,ROUNDDOWN(Formelwerte!$B$5*((Formelwerte!$C$5-Uebersicht!L20*100)/100)^Formelwerte!$D$5,-1))))&lt;10,10,IF(OR(E20="",L20=""),"",IF(CODE(E20)=109,ROUNDDOWN(Formelwerte!$E$5*((Formelwerte!$F$5-Uebersicht!L20*100)/100)^Formelwerte!$G$5,-1),IF(CODE(E20)=119,ROUNDDOWN(Formelwerte!$B$5*((Formelwerte!$C$5-Uebersicht!L20*100)/100)^Formelwerte!$D$5,-1)))))</f>
        <v/>
      </c>
      <c r="N20" s="9"/>
      <c r="O20" s="9" t="str">
        <f>IF(IF(OR(E20="",N20=""),"",IF(CODE(E20)=109,ROUNDDOWN(Formelwerte!$E$8*((Uebersicht!N20-Formelwerte!$F$8)/100)^Formelwerte!$G$8,-1),IF(CODE(E20)=119,ROUNDDOWN(Formelwerte!$B$8*((Uebersicht!N20-Formelwerte!$C$8)/100)^Formelwerte!$D$8,-1))))&lt;10,10,IF(OR(E20="",N20=""),"",IF(CODE(E20)=109,ROUNDDOWN(Formelwerte!$E$8*((Uebersicht!N20-Formelwerte!$F$8)/100)^Formelwerte!$G$8,-1),IF(CODE(E20)=119,ROUNDDOWN(Formelwerte!$B$8*((Uebersicht!N20-Formelwerte!$C$8)/100)^Formelwerte!$D$8,-1)))))</f>
        <v/>
      </c>
      <c r="P20" s="9"/>
      <c r="Q20" s="9" t="str">
        <f>IF(IF(OR(E20="",P20=""),"",IF(CODE(E20)=109,ROUNDDOWN(Formelwerte!$E$9*((Uebersicht!P20-Formelwerte!$F$9)/100)^Formelwerte!$G$9,-1),IF(CODE(E20)=119,ROUNDDOWN(Formelwerte!$B$9*((Uebersicht!P20-Formelwerte!$C$9)/100)^Formelwerte!$D$9,-1))))&lt;10,10,IF(OR(E20="",P20=""),"",IF(CODE(E20)=109,ROUNDDOWN(Formelwerte!$E$9*((Uebersicht!P20-Formelwerte!$F$9)/100)^Formelwerte!$G$9,-1),IF(CODE(E20)=119,ROUNDDOWN(Formelwerte!$B$9*((Uebersicht!P20-Formelwerte!$C$9)/100)^Formelwerte!$D$9,-1)))))</f>
        <v/>
      </c>
      <c r="R20" s="9"/>
      <c r="S20" s="9" t="str">
        <f>IF(IF(OR(E20="",R20=""),"",IF(CODE(E20)=109,ROUNDDOWN(Formelwerte!$E$10*((Uebersicht!R20-Formelwerte!$F$10)/100)^Formelwerte!$G$10,-1),IF(CODE(E20)=119,ROUNDDOWN(Formelwerte!$B$10*((Uebersicht!R20-Formelwerte!$C$10)/100)^Formelwerte!$D$10,-1))))&lt;10,10,IF(OR(E20="",R20=""),"",IF(CODE(E20)=109,ROUNDDOWN(Formelwerte!$E$10*((Uebersicht!R20-Formelwerte!$F$10)/100)^Formelwerte!$G$10,-1),IF(CODE(E20)=119,ROUNDDOWN(Formelwerte!$B$10*((Uebersicht!R20-Formelwerte!$C$10)/100)^Formelwerte!$D$10,-1)))))</f>
        <v/>
      </c>
      <c r="T20" s="9" t="str">
        <f t="shared" si="1"/>
        <v/>
      </c>
      <c r="U20" s="11" t="str">
        <f t="shared" si="0"/>
        <v/>
      </c>
      <c r="V20" s="11"/>
      <c r="W20" s="11"/>
    </row>
    <row r="21" spans="1:23" x14ac:dyDescent="0.2">
      <c r="A21" s="9"/>
      <c r="B21" s="9"/>
      <c r="C21" s="9"/>
      <c r="D21" s="10"/>
      <c r="E21" s="11"/>
      <c r="F21" s="9"/>
      <c r="G21" s="12" t="str">
        <f>IF(IF(OR(E21="",F21=""),"",IF(CODE(E21)=109,ROUNDDOWN(Formelwerte!$E$6*((Uebersicht!F21-Formelwerte!$F$6)/100)^Formelwerte!$G$6,-1),IF(CODE(E21)=119,ROUNDDOWN(Formelwerte!$B$6*((Uebersicht!F21-Formelwerte!$C$6)/100)^Formelwerte!$D$6,-1))))&lt;10,10,IF(OR(E21="",F21=""),"",IF(CODE(E21)=109,ROUNDDOWN(Formelwerte!$E$6*((Uebersicht!F21-Formelwerte!$F$6)/100)^Formelwerte!$G$6,-1),IF(CODE(E21)=119,ROUNDDOWN(Formelwerte!$B$6*((Uebersicht!F21-Formelwerte!$C$6)/100)^Formelwerte!$D$6,-1)))))</f>
        <v/>
      </c>
      <c r="H21" s="9"/>
      <c r="I21" s="9" t="str">
        <f>IF(IF(OR(E21="",H21=""),"",IF(CODE(E21)=109,ROUNDDOWN(Formelwerte!$E$7*((Uebersicht!H21-Formelwerte!$F$7)/100)^Formelwerte!$G$7,-1),IF(CODE(E21)=119,ROUNDDOWN(Formelwerte!$B$7*((Uebersicht!H21-Formelwerte!$C$7)/100)^Formelwerte!$D$7,-1))))&lt;10,10,IF(OR(E21="",H21=""),"",IF(CODE(E21)=109,ROUNDDOWN(Formelwerte!$E$7*((Uebersicht!H21-Formelwerte!$F$7)/100)^Formelwerte!$G$7,-1),IF(CODE(E21)=119,ROUNDDOWN(Formelwerte!$B$7*((Uebersicht!H21-Formelwerte!$C$7)/100)^Formelwerte!$D$7,-1)))))</f>
        <v/>
      </c>
      <c r="J21" s="9"/>
      <c r="K21" s="27" t="str">
        <f>IF(IF(OR(E21="",J21=""),"",IF(CODE(E21)=109,ROUNDDOWN(Formelwerte!$E$3*((Formelwerte!$F$3-Uebersicht!J21)/100)^Formelwerte!$G$3,-1),IF(CODE(E21)=119,ROUNDDOWN(Formelwerte!$B$3*((Formelwerte!$C$3-Uebersicht!J21)/100)^Formelwerte!$D$3,-1))))&lt;10,10,IF(OR(E21="",J21=""),"",IF(CODE(E21)=109,ROUNDDOWN(Formelwerte!$E$3*((Formelwerte!$F$3-Uebersicht!J21)/100)^Formelwerte!$G$3,-1),IF(CODE(E21)=119,ROUNDDOWN(Formelwerte!$B$3*((Formelwerte!$C$3-Uebersicht!J21)/100)^Formelwerte!$D$3,-1)))))</f>
        <v/>
      </c>
      <c r="L21" s="9"/>
      <c r="M21" s="9" t="str">
        <f>IF(IF(OR(E21="",L21=""),"",IF(CODE(E21)=109,ROUNDDOWN(Formelwerte!$E$5*((Formelwerte!$F$5-Uebersicht!L21*100)/100)^Formelwerte!$G$5,-1),IF(CODE(E21)=119,ROUNDDOWN(Formelwerte!$B$5*((Formelwerte!$C$5-Uebersicht!L21*100)/100)^Formelwerte!$D$5,-1))))&lt;10,10,IF(OR(E21="",L21=""),"",IF(CODE(E21)=109,ROUNDDOWN(Formelwerte!$E$5*((Formelwerte!$F$5-Uebersicht!L21*100)/100)^Formelwerte!$G$5,-1),IF(CODE(E21)=119,ROUNDDOWN(Formelwerte!$B$5*((Formelwerte!$C$5-Uebersicht!L21*100)/100)^Formelwerte!$D$5,-1)))))</f>
        <v/>
      </c>
      <c r="N21" s="9"/>
      <c r="O21" s="9" t="str">
        <f>IF(IF(OR(E21="",N21=""),"",IF(CODE(E21)=109,ROUNDDOWN(Formelwerte!$E$8*((Uebersicht!N21-Formelwerte!$F$8)/100)^Formelwerte!$G$8,-1),IF(CODE(E21)=119,ROUNDDOWN(Formelwerte!$B$8*((Uebersicht!N21-Formelwerte!$C$8)/100)^Formelwerte!$D$8,-1))))&lt;10,10,IF(OR(E21="",N21=""),"",IF(CODE(E21)=109,ROUNDDOWN(Formelwerte!$E$8*((Uebersicht!N21-Formelwerte!$F$8)/100)^Formelwerte!$G$8,-1),IF(CODE(E21)=119,ROUNDDOWN(Formelwerte!$B$8*((Uebersicht!N21-Formelwerte!$C$8)/100)^Formelwerte!$D$8,-1)))))</f>
        <v/>
      </c>
      <c r="P21" s="9"/>
      <c r="Q21" s="9" t="str">
        <f>IF(IF(OR(E21="",P21=""),"",IF(CODE(E21)=109,ROUNDDOWN(Formelwerte!$E$9*((Uebersicht!P21-Formelwerte!$F$9)/100)^Formelwerte!$G$9,-1),IF(CODE(E21)=119,ROUNDDOWN(Formelwerte!$B$9*((Uebersicht!P21-Formelwerte!$C$9)/100)^Formelwerte!$D$9,-1))))&lt;10,10,IF(OR(E21="",P21=""),"",IF(CODE(E21)=109,ROUNDDOWN(Formelwerte!$E$9*((Uebersicht!P21-Formelwerte!$F$9)/100)^Formelwerte!$G$9,-1),IF(CODE(E21)=119,ROUNDDOWN(Formelwerte!$B$9*((Uebersicht!P21-Formelwerte!$C$9)/100)^Formelwerte!$D$9,-1)))))</f>
        <v/>
      </c>
      <c r="R21" s="9"/>
      <c r="S21" s="9" t="str">
        <f>IF(IF(OR(E21="",R21=""),"",IF(CODE(E21)=109,ROUNDDOWN(Formelwerte!$E$10*((Uebersicht!R21-Formelwerte!$F$10)/100)^Formelwerte!$G$10,-1),IF(CODE(E21)=119,ROUNDDOWN(Formelwerte!$B$10*((Uebersicht!R21-Formelwerte!$C$10)/100)^Formelwerte!$D$10,-1))))&lt;10,10,IF(OR(E21="",R21=""),"",IF(CODE(E21)=109,ROUNDDOWN(Formelwerte!$E$10*((Uebersicht!R21-Formelwerte!$F$10)/100)^Formelwerte!$G$10,-1),IF(CODE(E21)=119,ROUNDDOWN(Formelwerte!$B$10*((Uebersicht!R21-Formelwerte!$C$10)/100)^Formelwerte!$D$10,-1)))))</f>
        <v/>
      </c>
      <c r="T21" s="9" t="str">
        <f t="shared" si="1"/>
        <v/>
      </c>
      <c r="U21" s="11" t="str">
        <f t="shared" si="0"/>
        <v/>
      </c>
      <c r="V21" s="11"/>
      <c r="W21" s="11"/>
    </row>
    <row r="22" spans="1:23" x14ac:dyDescent="0.2">
      <c r="A22" s="9"/>
      <c r="B22" s="9"/>
      <c r="C22" s="9"/>
      <c r="D22" s="10"/>
      <c r="E22" s="11"/>
      <c r="F22" s="9"/>
      <c r="G22" s="12" t="str">
        <f>IF(IF(OR(E22="",F22=""),"",IF(CODE(E22)=109,ROUNDDOWN(Formelwerte!$E$6*((Uebersicht!F22-Formelwerte!$F$6)/100)^Formelwerte!$G$6,-1),IF(CODE(E22)=119,ROUNDDOWN(Formelwerte!$B$6*((Uebersicht!F22-Formelwerte!$C$6)/100)^Formelwerte!$D$6,-1))))&lt;10,10,IF(OR(E22="",F22=""),"",IF(CODE(E22)=109,ROUNDDOWN(Formelwerte!$E$6*((Uebersicht!F22-Formelwerte!$F$6)/100)^Formelwerte!$G$6,-1),IF(CODE(E22)=119,ROUNDDOWN(Formelwerte!$B$6*((Uebersicht!F22-Formelwerte!$C$6)/100)^Formelwerte!$D$6,-1)))))</f>
        <v/>
      </c>
      <c r="H22" s="9"/>
      <c r="I22" s="9" t="str">
        <f>IF(IF(OR(E22="",H22=""),"",IF(CODE(E22)=109,ROUNDDOWN(Formelwerte!$E$7*((Uebersicht!H22-Formelwerte!$F$7)/100)^Formelwerte!$G$7,-1),IF(CODE(E22)=119,ROUNDDOWN(Formelwerte!$B$7*((Uebersicht!H22-Formelwerte!$C$7)/100)^Formelwerte!$D$7,-1))))&lt;10,10,IF(OR(E22="",H22=""),"",IF(CODE(E22)=109,ROUNDDOWN(Formelwerte!$E$7*((Uebersicht!H22-Formelwerte!$F$7)/100)^Formelwerte!$G$7,-1),IF(CODE(E22)=119,ROUNDDOWN(Formelwerte!$B$7*((Uebersicht!H22-Formelwerte!$C$7)/100)^Formelwerte!$D$7,-1)))))</f>
        <v/>
      </c>
      <c r="J22" s="9"/>
      <c r="K22" s="27" t="str">
        <f>IF(IF(OR(E22="",J22=""),"",IF(CODE(E22)=109,ROUNDDOWN(Formelwerte!$E$3*((Formelwerte!$F$3-Uebersicht!J22)/100)^Formelwerte!$G$3,-1),IF(CODE(E22)=119,ROUNDDOWN(Formelwerte!$B$3*((Formelwerte!$C$3-Uebersicht!J22)/100)^Formelwerte!$D$3,-1))))&lt;10,10,IF(OR(E22="",J22=""),"",IF(CODE(E22)=109,ROUNDDOWN(Formelwerte!$E$3*((Formelwerte!$F$3-Uebersicht!J22)/100)^Formelwerte!$G$3,-1),IF(CODE(E22)=119,ROUNDDOWN(Formelwerte!$B$3*((Formelwerte!$C$3-Uebersicht!J22)/100)^Formelwerte!$D$3,-1)))))</f>
        <v/>
      </c>
      <c r="L22" s="9"/>
      <c r="M22" s="9" t="str">
        <f>IF(IF(OR(E22="",L22=""),"",IF(CODE(E22)=109,ROUNDDOWN(Formelwerte!$E$5*((Formelwerte!$F$5-Uebersicht!L22*100)/100)^Formelwerte!$G$5,-1),IF(CODE(E22)=119,ROUNDDOWN(Formelwerte!$B$5*((Formelwerte!$C$5-Uebersicht!L22*100)/100)^Formelwerte!$D$5,-1))))&lt;10,10,IF(OR(E22="",L22=""),"",IF(CODE(E22)=109,ROUNDDOWN(Formelwerte!$E$5*((Formelwerte!$F$5-Uebersicht!L22*100)/100)^Formelwerte!$G$5,-1),IF(CODE(E22)=119,ROUNDDOWN(Formelwerte!$B$5*((Formelwerte!$C$5-Uebersicht!L22*100)/100)^Formelwerte!$D$5,-1)))))</f>
        <v/>
      </c>
      <c r="N22" s="9"/>
      <c r="O22" s="9" t="str">
        <f>IF(IF(OR(E22="",N22=""),"",IF(CODE(E22)=109,ROUNDDOWN(Formelwerte!$E$8*((Uebersicht!N22-Formelwerte!$F$8)/100)^Formelwerte!$G$8,-1),IF(CODE(E22)=119,ROUNDDOWN(Formelwerte!$B$8*((Uebersicht!N22-Formelwerte!$C$8)/100)^Formelwerte!$D$8,-1))))&lt;10,10,IF(OR(E22="",N22=""),"",IF(CODE(E22)=109,ROUNDDOWN(Formelwerte!$E$8*((Uebersicht!N22-Formelwerte!$F$8)/100)^Formelwerte!$G$8,-1),IF(CODE(E22)=119,ROUNDDOWN(Formelwerte!$B$8*((Uebersicht!N22-Formelwerte!$C$8)/100)^Formelwerte!$D$8,-1)))))</f>
        <v/>
      </c>
      <c r="P22" s="9"/>
      <c r="Q22" s="9" t="str">
        <f>IF(IF(OR(E22="",P22=""),"",IF(CODE(E22)=109,ROUNDDOWN(Formelwerte!$E$9*((Uebersicht!P22-Formelwerte!$F$9)/100)^Formelwerte!$G$9,-1),IF(CODE(E22)=119,ROUNDDOWN(Formelwerte!$B$9*((Uebersicht!P22-Formelwerte!$C$9)/100)^Formelwerte!$D$9,-1))))&lt;10,10,IF(OR(E22="",P22=""),"",IF(CODE(E22)=109,ROUNDDOWN(Formelwerte!$E$9*((Uebersicht!P22-Formelwerte!$F$9)/100)^Formelwerte!$G$9,-1),IF(CODE(E22)=119,ROUNDDOWN(Formelwerte!$B$9*((Uebersicht!P22-Formelwerte!$C$9)/100)^Formelwerte!$D$9,-1)))))</f>
        <v/>
      </c>
      <c r="R22" s="9"/>
      <c r="S22" s="9" t="str">
        <f>IF(IF(OR(E22="",R22=""),"",IF(CODE(E22)=109,ROUNDDOWN(Formelwerte!$E$10*((Uebersicht!R22-Formelwerte!$F$10)/100)^Formelwerte!$G$10,-1),IF(CODE(E22)=119,ROUNDDOWN(Formelwerte!$B$10*((Uebersicht!R22-Formelwerte!$C$10)/100)^Formelwerte!$D$10,-1))))&lt;10,10,IF(OR(E22="",R22=""),"",IF(CODE(E22)=109,ROUNDDOWN(Formelwerte!$E$10*((Uebersicht!R22-Formelwerte!$F$10)/100)^Formelwerte!$G$10,-1),IF(CODE(E22)=119,ROUNDDOWN(Formelwerte!$B$10*((Uebersicht!R22-Formelwerte!$C$10)/100)^Formelwerte!$D$10,-1)))))</f>
        <v/>
      </c>
      <c r="T22" s="9" t="str">
        <f t="shared" si="1"/>
        <v/>
      </c>
      <c r="U22" s="11" t="str">
        <f t="shared" si="0"/>
        <v/>
      </c>
      <c r="V22" s="11"/>
      <c r="W22" s="11"/>
    </row>
    <row r="23" spans="1:23" x14ac:dyDescent="0.2">
      <c r="A23" s="9"/>
      <c r="B23" s="9"/>
      <c r="C23" s="9"/>
      <c r="D23" s="10"/>
      <c r="E23" s="11"/>
      <c r="F23" s="9"/>
      <c r="G23" s="12" t="str">
        <f>IF(IF(OR(E23="",F23=""),"",IF(CODE(E23)=109,ROUNDDOWN(Formelwerte!$E$6*((Uebersicht!F23-Formelwerte!$F$6)/100)^Formelwerte!$G$6,-1),IF(CODE(E23)=119,ROUNDDOWN(Formelwerte!$B$6*((Uebersicht!F23-Formelwerte!$C$6)/100)^Formelwerte!$D$6,-1))))&lt;10,10,IF(OR(E23="",F23=""),"",IF(CODE(E23)=109,ROUNDDOWN(Formelwerte!$E$6*((Uebersicht!F23-Formelwerte!$F$6)/100)^Formelwerte!$G$6,-1),IF(CODE(E23)=119,ROUNDDOWN(Formelwerte!$B$6*((Uebersicht!F23-Formelwerte!$C$6)/100)^Formelwerte!$D$6,-1)))))</f>
        <v/>
      </c>
      <c r="H23" s="9"/>
      <c r="I23" s="9" t="str">
        <f>IF(IF(OR(E23="",H23=""),"",IF(CODE(E23)=109,ROUNDDOWN(Formelwerte!$E$7*((Uebersicht!H23-Formelwerte!$F$7)/100)^Formelwerte!$G$7,-1),IF(CODE(E23)=119,ROUNDDOWN(Formelwerte!$B$7*((Uebersicht!H23-Formelwerte!$C$7)/100)^Formelwerte!$D$7,-1))))&lt;10,10,IF(OR(E23="",H23=""),"",IF(CODE(E23)=109,ROUNDDOWN(Formelwerte!$E$7*((Uebersicht!H23-Formelwerte!$F$7)/100)^Formelwerte!$G$7,-1),IF(CODE(E23)=119,ROUNDDOWN(Formelwerte!$B$7*((Uebersicht!H23-Formelwerte!$C$7)/100)^Formelwerte!$D$7,-1)))))</f>
        <v/>
      </c>
      <c r="J23" s="9"/>
      <c r="K23" s="27" t="str">
        <f>IF(IF(OR(E23="",J23=""),"",IF(CODE(E23)=109,ROUNDDOWN(Formelwerte!$E$3*((Formelwerte!$F$3-Uebersicht!J23)/100)^Formelwerte!$G$3,-1),IF(CODE(E23)=119,ROUNDDOWN(Formelwerte!$B$3*((Formelwerte!$C$3-Uebersicht!J23)/100)^Formelwerte!$D$3,-1))))&lt;10,10,IF(OR(E23="",J23=""),"",IF(CODE(E23)=109,ROUNDDOWN(Formelwerte!$E$3*((Formelwerte!$F$3-Uebersicht!J23)/100)^Formelwerte!$G$3,-1),IF(CODE(E23)=119,ROUNDDOWN(Formelwerte!$B$3*((Formelwerte!$C$3-Uebersicht!J23)/100)^Formelwerte!$D$3,-1)))))</f>
        <v/>
      </c>
      <c r="L23" s="9"/>
      <c r="M23" s="9" t="str">
        <f>IF(IF(OR(E23="",L23=""),"",IF(CODE(E23)=109,ROUNDDOWN(Formelwerte!$E$5*((Formelwerte!$F$5-Uebersicht!L23*100)/100)^Formelwerte!$G$5,-1),IF(CODE(E23)=119,ROUNDDOWN(Formelwerte!$B$5*((Formelwerte!$C$5-Uebersicht!L23*100)/100)^Formelwerte!$D$5,-1))))&lt;10,10,IF(OR(E23="",L23=""),"",IF(CODE(E23)=109,ROUNDDOWN(Formelwerte!$E$5*((Formelwerte!$F$5-Uebersicht!L23*100)/100)^Formelwerte!$G$5,-1),IF(CODE(E23)=119,ROUNDDOWN(Formelwerte!$B$5*((Formelwerte!$C$5-Uebersicht!L23*100)/100)^Formelwerte!$D$5,-1)))))</f>
        <v/>
      </c>
      <c r="N23" s="9"/>
      <c r="O23" s="9" t="str">
        <f>IF(IF(OR(E23="",N23=""),"",IF(CODE(E23)=109,ROUNDDOWN(Formelwerte!$E$8*((Uebersicht!N23-Formelwerte!$F$8)/100)^Formelwerte!$G$8,-1),IF(CODE(E23)=119,ROUNDDOWN(Formelwerte!$B$8*((Uebersicht!N23-Formelwerte!$C$8)/100)^Formelwerte!$D$8,-1))))&lt;10,10,IF(OR(E23="",N23=""),"",IF(CODE(E23)=109,ROUNDDOWN(Formelwerte!$E$8*((Uebersicht!N23-Formelwerte!$F$8)/100)^Formelwerte!$G$8,-1),IF(CODE(E23)=119,ROUNDDOWN(Formelwerte!$B$8*((Uebersicht!N23-Formelwerte!$C$8)/100)^Formelwerte!$D$8,-1)))))</f>
        <v/>
      </c>
      <c r="P23" s="9"/>
      <c r="Q23" s="9" t="str">
        <f>IF(IF(OR(E23="",P23=""),"",IF(CODE(E23)=109,ROUNDDOWN(Formelwerte!$E$9*((Uebersicht!P23-Formelwerte!$F$9)/100)^Formelwerte!$G$9,-1),IF(CODE(E23)=119,ROUNDDOWN(Formelwerte!$B$9*((Uebersicht!P23-Formelwerte!$C$9)/100)^Formelwerte!$D$9,-1))))&lt;10,10,IF(OR(E23="",P23=""),"",IF(CODE(E23)=109,ROUNDDOWN(Formelwerte!$E$9*((Uebersicht!P23-Formelwerte!$F$9)/100)^Formelwerte!$G$9,-1),IF(CODE(E23)=119,ROUNDDOWN(Formelwerte!$B$9*((Uebersicht!P23-Formelwerte!$C$9)/100)^Formelwerte!$D$9,-1)))))</f>
        <v/>
      </c>
      <c r="R23" s="9"/>
      <c r="S23" s="9" t="str">
        <f>IF(IF(OR(E23="",R23=""),"",IF(CODE(E23)=109,ROUNDDOWN(Formelwerte!$E$10*((Uebersicht!R23-Formelwerte!$F$10)/100)^Formelwerte!$G$10,-1),IF(CODE(E23)=119,ROUNDDOWN(Formelwerte!$B$10*((Uebersicht!R23-Formelwerte!$C$10)/100)^Formelwerte!$D$10,-1))))&lt;10,10,IF(OR(E23="",R23=""),"",IF(CODE(E23)=109,ROUNDDOWN(Formelwerte!$E$10*((Uebersicht!R23-Formelwerte!$F$10)/100)^Formelwerte!$G$10,-1),IF(CODE(E23)=119,ROUNDDOWN(Formelwerte!$B$10*((Uebersicht!R23-Formelwerte!$C$10)/100)^Formelwerte!$D$10,-1)))))</f>
        <v/>
      </c>
      <c r="T23" s="9" t="str">
        <f t="shared" si="1"/>
        <v/>
      </c>
      <c r="U23" s="11" t="str">
        <f t="shared" si="0"/>
        <v/>
      </c>
      <c r="V23" s="11"/>
      <c r="W23" s="11"/>
    </row>
    <row r="24" spans="1:23" x14ac:dyDescent="0.2">
      <c r="A24" s="9"/>
      <c r="B24" s="9"/>
      <c r="C24" s="9"/>
      <c r="D24" s="10"/>
      <c r="E24" s="11"/>
      <c r="F24" s="9"/>
      <c r="G24" s="12" t="str">
        <f>IF(IF(OR(E24="",F24=""),"",IF(CODE(E24)=109,ROUNDDOWN(Formelwerte!$E$6*((Uebersicht!F24-Formelwerte!$F$6)/100)^Formelwerte!$G$6,-1),IF(CODE(E24)=119,ROUNDDOWN(Formelwerte!$B$6*((Uebersicht!F24-Formelwerte!$C$6)/100)^Formelwerte!$D$6,-1))))&lt;10,10,IF(OR(E24="",F24=""),"",IF(CODE(E24)=109,ROUNDDOWN(Formelwerte!$E$6*((Uebersicht!F24-Formelwerte!$F$6)/100)^Formelwerte!$G$6,-1),IF(CODE(E24)=119,ROUNDDOWN(Formelwerte!$B$6*((Uebersicht!F24-Formelwerte!$C$6)/100)^Formelwerte!$D$6,-1)))))</f>
        <v/>
      </c>
      <c r="H24" s="9"/>
      <c r="I24" s="9" t="str">
        <f>IF(IF(OR(E24="",H24=""),"",IF(CODE(E24)=109,ROUNDDOWN(Formelwerte!$E$7*((Uebersicht!H24-Formelwerte!$F$7)/100)^Formelwerte!$G$7,-1),IF(CODE(E24)=119,ROUNDDOWN(Formelwerte!$B$7*((Uebersicht!H24-Formelwerte!$C$7)/100)^Formelwerte!$D$7,-1))))&lt;10,10,IF(OR(E24="",H24=""),"",IF(CODE(E24)=109,ROUNDDOWN(Formelwerte!$E$7*((Uebersicht!H24-Formelwerte!$F$7)/100)^Formelwerte!$G$7,-1),IF(CODE(E24)=119,ROUNDDOWN(Formelwerte!$B$7*((Uebersicht!H24-Formelwerte!$C$7)/100)^Formelwerte!$D$7,-1)))))</f>
        <v/>
      </c>
      <c r="J24" s="9"/>
      <c r="K24" s="27" t="str">
        <f>IF(IF(OR(E24="",J24=""),"",IF(CODE(E24)=109,ROUNDDOWN(Formelwerte!$E$3*((Formelwerte!$F$3-Uebersicht!J24)/100)^Formelwerte!$G$3,-1),IF(CODE(E24)=119,ROUNDDOWN(Formelwerte!$B$3*((Formelwerte!$C$3-Uebersicht!J24)/100)^Formelwerte!$D$3,-1))))&lt;10,10,IF(OR(E24="",J24=""),"",IF(CODE(E24)=109,ROUNDDOWN(Formelwerte!$E$3*((Formelwerte!$F$3-Uebersicht!J24)/100)^Formelwerte!$G$3,-1),IF(CODE(E24)=119,ROUNDDOWN(Formelwerte!$B$3*((Formelwerte!$C$3-Uebersicht!J24)/100)^Formelwerte!$D$3,-1)))))</f>
        <v/>
      </c>
      <c r="L24" s="9"/>
      <c r="M24" s="9" t="str">
        <f>IF(IF(OR(E24="",L24=""),"",IF(CODE(E24)=109,ROUNDDOWN(Formelwerte!$E$5*((Formelwerte!$F$5-Uebersicht!L24*100)/100)^Formelwerte!$G$5,-1),IF(CODE(E24)=119,ROUNDDOWN(Formelwerte!$B$5*((Formelwerte!$C$5-Uebersicht!L24*100)/100)^Formelwerte!$D$5,-1))))&lt;10,10,IF(OR(E24="",L24=""),"",IF(CODE(E24)=109,ROUNDDOWN(Formelwerte!$E$5*((Formelwerte!$F$5-Uebersicht!L24*100)/100)^Formelwerte!$G$5,-1),IF(CODE(E24)=119,ROUNDDOWN(Formelwerte!$B$5*((Formelwerte!$C$5-Uebersicht!L24*100)/100)^Formelwerte!$D$5,-1)))))</f>
        <v/>
      </c>
      <c r="N24" s="9"/>
      <c r="O24" s="9" t="str">
        <f>IF(IF(OR(E24="",N24=""),"",IF(CODE(E24)=109,ROUNDDOWN(Formelwerte!$E$8*((Uebersicht!N24-Formelwerte!$F$8)/100)^Formelwerte!$G$8,-1),IF(CODE(E24)=119,ROUNDDOWN(Formelwerte!$B$8*((Uebersicht!N24-Formelwerte!$C$8)/100)^Formelwerte!$D$8,-1))))&lt;10,10,IF(OR(E24="",N24=""),"",IF(CODE(E24)=109,ROUNDDOWN(Formelwerte!$E$8*((Uebersicht!N24-Formelwerte!$F$8)/100)^Formelwerte!$G$8,-1),IF(CODE(E24)=119,ROUNDDOWN(Formelwerte!$B$8*((Uebersicht!N24-Formelwerte!$C$8)/100)^Formelwerte!$D$8,-1)))))</f>
        <v/>
      </c>
      <c r="P24" s="9"/>
      <c r="Q24" s="9" t="str">
        <f>IF(IF(OR(E24="",P24=""),"",IF(CODE(E24)=109,ROUNDDOWN(Formelwerte!$E$9*((Uebersicht!P24-Formelwerte!$F$9)/100)^Formelwerte!$G$9,-1),IF(CODE(E24)=119,ROUNDDOWN(Formelwerte!$B$9*((Uebersicht!P24-Formelwerte!$C$9)/100)^Formelwerte!$D$9,-1))))&lt;10,10,IF(OR(E24="",P24=""),"",IF(CODE(E24)=109,ROUNDDOWN(Formelwerte!$E$9*((Uebersicht!P24-Formelwerte!$F$9)/100)^Formelwerte!$G$9,-1),IF(CODE(E24)=119,ROUNDDOWN(Formelwerte!$B$9*((Uebersicht!P24-Formelwerte!$C$9)/100)^Formelwerte!$D$9,-1)))))</f>
        <v/>
      </c>
      <c r="R24" s="9"/>
      <c r="S24" s="9" t="str">
        <f>IF(IF(OR(E24="",R24=""),"",IF(CODE(E24)=109,ROUNDDOWN(Formelwerte!$E$10*((Uebersicht!R24-Formelwerte!$F$10)/100)^Formelwerte!$G$10,-1),IF(CODE(E24)=119,ROUNDDOWN(Formelwerte!$B$10*((Uebersicht!R24-Formelwerte!$C$10)/100)^Formelwerte!$D$10,-1))))&lt;10,10,IF(OR(E24="",R24=""),"",IF(CODE(E24)=109,ROUNDDOWN(Formelwerte!$E$10*((Uebersicht!R24-Formelwerte!$F$10)/100)^Formelwerte!$G$10,-1),IF(CODE(E24)=119,ROUNDDOWN(Formelwerte!$B$10*((Uebersicht!R24-Formelwerte!$C$10)/100)^Formelwerte!$D$10,-1)))))</f>
        <v/>
      </c>
      <c r="T24" s="9" t="str">
        <f t="shared" si="1"/>
        <v/>
      </c>
      <c r="U24" s="11" t="str">
        <f t="shared" si="0"/>
        <v/>
      </c>
      <c r="V24" s="11"/>
      <c r="W24" s="11"/>
    </row>
    <row r="25" spans="1:23" x14ac:dyDescent="0.2">
      <c r="A25" s="9"/>
      <c r="B25" s="9"/>
      <c r="C25" s="9"/>
      <c r="D25" s="10"/>
      <c r="E25" s="11"/>
      <c r="F25" s="9"/>
      <c r="G25" s="12" t="str">
        <f>IF(IF(OR(E25="",F25=""),"",IF(CODE(E25)=109,ROUNDDOWN(Formelwerte!$E$6*((Uebersicht!F25-Formelwerte!$F$6)/100)^Formelwerte!$G$6,-1),IF(CODE(E25)=119,ROUNDDOWN(Formelwerte!$B$6*((Uebersicht!F25-Formelwerte!$C$6)/100)^Formelwerte!$D$6,-1))))&lt;10,10,IF(OR(E25="",F25=""),"",IF(CODE(E25)=109,ROUNDDOWN(Formelwerte!$E$6*((Uebersicht!F25-Formelwerte!$F$6)/100)^Formelwerte!$G$6,-1),IF(CODE(E25)=119,ROUNDDOWN(Formelwerte!$B$6*((Uebersicht!F25-Formelwerte!$C$6)/100)^Formelwerte!$D$6,-1)))))</f>
        <v/>
      </c>
      <c r="H25" s="9"/>
      <c r="I25" s="9" t="str">
        <f>IF(IF(OR(E25="",H25=""),"",IF(CODE(E25)=109,ROUNDDOWN(Formelwerte!$E$7*((Uebersicht!H25-Formelwerte!$F$7)/100)^Formelwerte!$G$7,-1),IF(CODE(E25)=119,ROUNDDOWN(Formelwerte!$B$7*((Uebersicht!H25-Formelwerte!$C$7)/100)^Formelwerte!$D$7,-1))))&lt;10,10,IF(OR(E25="",H25=""),"",IF(CODE(E25)=109,ROUNDDOWN(Formelwerte!$E$7*((Uebersicht!H25-Formelwerte!$F$7)/100)^Formelwerte!$G$7,-1),IF(CODE(E25)=119,ROUNDDOWN(Formelwerte!$B$7*((Uebersicht!H25-Formelwerte!$C$7)/100)^Formelwerte!$D$7,-1)))))</f>
        <v/>
      </c>
      <c r="J25" s="9"/>
      <c r="K25" s="27" t="str">
        <f>IF(IF(OR(E25="",J25=""),"",IF(CODE(E25)=109,ROUNDDOWN(Formelwerte!$E$3*((Formelwerte!$F$3-Uebersicht!J25)/100)^Formelwerte!$G$3,-1),IF(CODE(E25)=119,ROUNDDOWN(Formelwerte!$B$3*((Formelwerte!$C$3-Uebersicht!J25)/100)^Formelwerte!$D$3,-1))))&lt;10,10,IF(OR(E25="",J25=""),"",IF(CODE(E25)=109,ROUNDDOWN(Formelwerte!$E$3*((Formelwerte!$F$3-Uebersicht!J25)/100)^Formelwerte!$G$3,-1),IF(CODE(E25)=119,ROUNDDOWN(Formelwerte!$B$3*((Formelwerte!$C$3-Uebersicht!J25)/100)^Formelwerte!$D$3,-1)))))</f>
        <v/>
      </c>
      <c r="L25" s="9"/>
      <c r="M25" s="9" t="str">
        <f>IF(IF(OR(E25="",L25=""),"",IF(CODE(E25)=109,ROUNDDOWN(Formelwerte!$E$5*((Formelwerte!$F$5-Uebersicht!L25*100)/100)^Formelwerte!$G$5,-1),IF(CODE(E25)=119,ROUNDDOWN(Formelwerte!$B$5*((Formelwerte!$C$5-Uebersicht!L25*100)/100)^Formelwerte!$D$5,-1))))&lt;10,10,IF(OR(E25="",L25=""),"",IF(CODE(E25)=109,ROUNDDOWN(Formelwerte!$E$5*((Formelwerte!$F$5-Uebersicht!L25*100)/100)^Formelwerte!$G$5,-1),IF(CODE(E25)=119,ROUNDDOWN(Formelwerte!$B$5*((Formelwerte!$C$5-Uebersicht!L25*100)/100)^Formelwerte!$D$5,-1)))))</f>
        <v/>
      </c>
      <c r="N25" s="9"/>
      <c r="O25" s="9" t="str">
        <f>IF(IF(OR(E25="",N25=""),"",IF(CODE(E25)=109,ROUNDDOWN(Formelwerte!$E$8*((Uebersicht!N25-Formelwerte!$F$8)/100)^Formelwerte!$G$8,-1),IF(CODE(E25)=119,ROUNDDOWN(Formelwerte!$B$8*((Uebersicht!N25-Formelwerte!$C$8)/100)^Formelwerte!$D$8,-1))))&lt;10,10,IF(OR(E25="",N25=""),"",IF(CODE(E25)=109,ROUNDDOWN(Formelwerte!$E$8*((Uebersicht!N25-Formelwerte!$F$8)/100)^Formelwerte!$G$8,-1),IF(CODE(E25)=119,ROUNDDOWN(Formelwerte!$B$8*((Uebersicht!N25-Formelwerte!$C$8)/100)^Formelwerte!$D$8,-1)))))</f>
        <v/>
      </c>
      <c r="P25" s="9"/>
      <c r="Q25" s="9" t="str">
        <f>IF(IF(OR(E25="",P25=""),"",IF(CODE(E25)=109,ROUNDDOWN(Formelwerte!$E$9*((Uebersicht!P25-Formelwerte!$F$9)/100)^Formelwerte!$G$9,-1),IF(CODE(E25)=119,ROUNDDOWN(Formelwerte!$B$9*((Uebersicht!P25-Formelwerte!$C$9)/100)^Formelwerte!$D$9,-1))))&lt;10,10,IF(OR(E25="",P25=""),"",IF(CODE(E25)=109,ROUNDDOWN(Formelwerte!$E$9*((Uebersicht!P25-Formelwerte!$F$9)/100)^Formelwerte!$G$9,-1),IF(CODE(E25)=119,ROUNDDOWN(Formelwerte!$B$9*((Uebersicht!P25-Formelwerte!$C$9)/100)^Formelwerte!$D$9,-1)))))</f>
        <v/>
      </c>
      <c r="R25" s="9"/>
      <c r="S25" s="9" t="str">
        <f>IF(IF(OR(E25="",R25=""),"",IF(CODE(E25)=109,ROUNDDOWN(Formelwerte!$E$10*((Uebersicht!R25-Formelwerte!$F$10)/100)^Formelwerte!$G$10,-1),IF(CODE(E25)=119,ROUNDDOWN(Formelwerte!$B$10*((Uebersicht!R25-Formelwerte!$C$10)/100)^Formelwerte!$D$10,-1))))&lt;10,10,IF(OR(E25="",R25=""),"",IF(CODE(E25)=109,ROUNDDOWN(Formelwerte!$E$10*((Uebersicht!R25-Formelwerte!$F$10)/100)^Formelwerte!$G$10,-1),IF(CODE(E25)=119,ROUNDDOWN(Formelwerte!$B$10*((Uebersicht!R25-Formelwerte!$C$10)/100)^Formelwerte!$D$10,-1)))))</f>
        <v/>
      </c>
      <c r="T25" s="9" t="str">
        <f t="shared" si="1"/>
        <v/>
      </c>
      <c r="U25" s="11" t="str">
        <f t="shared" si="0"/>
        <v/>
      </c>
      <c r="V25" s="11"/>
      <c r="W25" s="11"/>
    </row>
    <row r="26" spans="1:23" x14ac:dyDescent="0.2">
      <c r="A26" s="9"/>
      <c r="B26" s="9"/>
      <c r="C26" s="9"/>
      <c r="D26" s="10"/>
      <c r="E26" s="11"/>
      <c r="F26" s="9"/>
      <c r="G26" s="12" t="str">
        <f>IF(IF(OR(E26="",F26=""),"",IF(CODE(E26)=109,ROUNDDOWN(Formelwerte!$E$6*((Uebersicht!F26-Formelwerte!$F$6)/100)^Formelwerte!$G$6,-1),IF(CODE(E26)=119,ROUNDDOWN(Formelwerte!$B$6*((Uebersicht!F26-Formelwerte!$C$6)/100)^Formelwerte!$D$6,-1))))&lt;10,10,IF(OR(E26="",F26=""),"",IF(CODE(E26)=109,ROUNDDOWN(Formelwerte!$E$6*((Uebersicht!F26-Formelwerte!$F$6)/100)^Formelwerte!$G$6,-1),IF(CODE(E26)=119,ROUNDDOWN(Formelwerte!$B$6*((Uebersicht!F26-Formelwerte!$C$6)/100)^Formelwerte!$D$6,-1)))))</f>
        <v/>
      </c>
      <c r="H26" s="9"/>
      <c r="I26" s="9" t="str">
        <f>IF(IF(OR(E26="",H26=""),"",IF(CODE(E26)=109,ROUNDDOWN(Formelwerte!$E$7*((Uebersicht!H26-Formelwerte!$F$7)/100)^Formelwerte!$G$7,-1),IF(CODE(E26)=119,ROUNDDOWN(Formelwerte!$B$7*((Uebersicht!H26-Formelwerte!$C$7)/100)^Formelwerte!$D$7,-1))))&lt;10,10,IF(OR(E26="",H26=""),"",IF(CODE(E26)=109,ROUNDDOWN(Formelwerte!$E$7*((Uebersicht!H26-Formelwerte!$F$7)/100)^Formelwerte!$G$7,-1),IF(CODE(E26)=119,ROUNDDOWN(Formelwerte!$B$7*((Uebersicht!H26-Formelwerte!$C$7)/100)^Formelwerte!$D$7,-1)))))</f>
        <v/>
      </c>
      <c r="J26" s="9"/>
      <c r="K26" s="27" t="str">
        <f>IF(IF(OR(E26="",J26=""),"",IF(CODE(E26)=109,ROUNDDOWN(Formelwerte!$E$3*((Formelwerte!$F$3-Uebersicht!J26)/100)^Formelwerte!$G$3,-1),IF(CODE(E26)=119,ROUNDDOWN(Formelwerte!$B$3*((Formelwerte!$C$3-Uebersicht!J26)/100)^Formelwerte!$D$3,-1))))&lt;10,10,IF(OR(E26="",J26=""),"",IF(CODE(E26)=109,ROUNDDOWN(Formelwerte!$E$3*((Formelwerte!$F$3-Uebersicht!J26)/100)^Formelwerte!$G$3,-1),IF(CODE(E26)=119,ROUNDDOWN(Formelwerte!$B$3*((Formelwerte!$C$3-Uebersicht!J26)/100)^Formelwerte!$D$3,-1)))))</f>
        <v/>
      </c>
      <c r="L26" s="9"/>
      <c r="M26" s="9" t="str">
        <f>IF(IF(OR(E26="",L26=""),"",IF(CODE(E26)=109,ROUNDDOWN(Formelwerte!$E$5*((Formelwerte!$F$5-Uebersicht!L26*100)/100)^Formelwerte!$G$5,-1),IF(CODE(E26)=119,ROUNDDOWN(Formelwerte!$B$5*((Formelwerte!$C$5-Uebersicht!L26*100)/100)^Formelwerte!$D$5,-1))))&lt;10,10,IF(OR(E26="",L26=""),"",IF(CODE(E26)=109,ROUNDDOWN(Formelwerte!$E$5*((Formelwerte!$F$5-Uebersicht!L26*100)/100)^Formelwerte!$G$5,-1),IF(CODE(E26)=119,ROUNDDOWN(Formelwerte!$B$5*((Formelwerte!$C$5-Uebersicht!L26*100)/100)^Formelwerte!$D$5,-1)))))</f>
        <v/>
      </c>
      <c r="N26" s="9"/>
      <c r="O26" s="9" t="str">
        <f>IF(IF(OR(E26="",N26=""),"",IF(CODE(E26)=109,ROUNDDOWN(Formelwerte!$E$8*((Uebersicht!N26-Formelwerte!$F$8)/100)^Formelwerte!$G$8,-1),IF(CODE(E26)=119,ROUNDDOWN(Formelwerte!$B$8*((Uebersicht!N26-Formelwerte!$C$8)/100)^Formelwerte!$D$8,-1))))&lt;10,10,IF(OR(E26="",N26=""),"",IF(CODE(E26)=109,ROUNDDOWN(Formelwerte!$E$8*((Uebersicht!N26-Formelwerte!$F$8)/100)^Formelwerte!$G$8,-1),IF(CODE(E26)=119,ROUNDDOWN(Formelwerte!$B$8*((Uebersicht!N26-Formelwerte!$C$8)/100)^Formelwerte!$D$8,-1)))))</f>
        <v/>
      </c>
      <c r="P26" s="9"/>
      <c r="Q26" s="9" t="str">
        <f>IF(IF(OR(E26="",P26=""),"",IF(CODE(E26)=109,ROUNDDOWN(Formelwerte!$E$9*((Uebersicht!P26-Formelwerte!$F$9)/100)^Formelwerte!$G$9,-1),IF(CODE(E26)=119,ROUNDDOWN(Formelwerte!$B$9*((Uebersicht!P26-Formelwerte!$C$9)/100)^Formelwerte!$D$9,-1))))&lt;10,10,IF(OR(E26="",P26=""),"",IF(CODE(E26)=109,ROUNDDOWN(Formelwerte!$E$9*((Uebersicht!P26-Formelwerte!$F$9)/100)^Formelwerte!$G$9,-1),IF(CODE(E26)=119,ROUNDDOWN(Formelwerte!$B$9*((Uebersicht!P26-Formelwerte!$C$9)/100)^Formelwerte!$D$9,-1)))))</f>
        <v/>
      </c>
      <c r="R26" s="9"/>
      <c r="S26" s="9" t="str">
        <f>IF(IF(OR(E26="",R26=""),"",IF(CODE(E26)=109,ROUNDDOWN(Formelwerte!$E$10*((Uebersicht!R26-Formelwerte!$F$10)/100)^Formelwerte!$G$10,-1),IF(CODE(E26)=119,ROUNDDOWN(Formelwerte!$B$10*((Uebersicht!R26-Formelwerte!$C$10)/100)^Formelwerte!$D$10,-1))))&lt;10,10,IF(OR(E26="",R26=""),"",IF(CODE(E26)=109,ROUNDDOWN(Formelwerte!$E$10*((Uebersicht!R26-Formelwerte!$F$10)/100)^Formelwerte!$G$10,-1),IF(CODE(E26)=119,ROUNDDOWN(Formelwerte!$B$10*((Uebersicht!R26-Formelwerte!$C$10)/100)^Formelwerte!$D$10,-1)))))</f>
        <v/>
      </c>
      <c r="T26" s="9" t="str">
        <f t="shared" si="1"/>
        <v/>
      </c>
      <c r="U26" s="11" t="str">
        <f t="shared" si="0"/>
        <v/>
      </c>
      <c r="V26" s="11"/>
      <c r="W26" s="11"/>
    </row>
    <row r="27" spans="1:23" x14ac:dyDescent="0.2">
      <c r="A27" s="9"/>
      <c r="B27" s="9"/>
      <c r="C27" s="9"/>
      <c r="D27" s="10"/>
      <c r="E27" s="11"/>
      <c r="F27" s="9"/>
      <c r="G27" s="12" t="str">
        <f>IF(IF(OR(E27="",F27=""),"",IF(CODE(E27)=109,ROUNDDOWN(Formelwerte!$E$6*((Uebersicht!F27-Formelwerte!$F$6)/100)^Formelwerte!$G$6,-1),IF(CODE(E27)=119,ROUNDDOWN(Formelwerte!$B$6*((Uebersicht!F27-Formelwerte!$C$6)/100)^Formelwerte!$D$6,-1))))&lt;10,10,IF(OR(E27="",F27=""),"",IF(CODE(E27)=109,ROUNDDOWN(Formelwerte!$E$6*((Uebersicht!F27-Formelwerte!$F$6)/100)^Formelwerte!$G$6,-1),IF(CODE(E27)=119,ROUNDDOWN(Formelwerte!$B$6*((Uebersicht!F27-Formelwerte!$C$6)/100)^Formelwerte!$D$6,-1)))))</f>
        <v/>
      </c>
      <c r="H27" s="9"/>
      <c r="I27" s="9" t="str">
        <f>IF(IF(OR(E27="",H27=""),"",IF(CODE(E27)=109,ROUNDDOWN(Formelwerte!$E$7*((Uebersicht!H27-Formelwerte!$F$7)/100)^Formelwerte!$G$7,-1),IF(CODE(E27)=119,ROUNDDOWN(Formelwerte!$B$7*((Uebersicht!H27-Formelwerte!$C$7)/100)^Formelwerte!$D$7,-1))))&lt;10,10,IF(OR(E27="",H27=""),"",IF(CODE(E27)=109,ROUNDDOWN(Formelwerte!$E$7*((Uebersicht!H27-Formelwerte!$F$7)/100)^Formelwerte!$G$7,-1),IF(CODE(E27)=119,ROUNDDOWN(Formelwerte!$B$7*((Uebersicht!H27-Formelwerte!$C$7)/100)^Formelwerte!$D$7,-1)))))</f>
        <v/>
      </c>
      <c r="J27" s="9"/>
      <c r="K27" s="27" t="str">
        <f>IF(IF(OR(E27="",J27=""),"",IF(CODE(E27)=109,ROUNDDOWN(Formelwerte!$E$3*((Formelwerte!$F$3-Uebersicht!J27)/100)^Formelwerte!$G$3,-1),IF(CODE(E27)=119,ROUNDDOWN(Formelwerte!$B$3*((Formelwerte!$C$3-Uebersicht!J27)/100)^Formelwerte!$D$3,-1))))&lt;10,10,IF(OR(E27="",J27=""),"",IF(CODE(E27)=109,ROUNDDOWN(Formelwerte!$E$3*((Formelwerte!$F$3-Uebersicht!J27)/100)^Formelwerte!$G$3,-1),IF(CODE(E27)=119,ROUNDDOWN(Formelwerte!$B$3*((Formelwerte!$C$3-Uebersicht!J27)/100)^Formelwerte!$D$3,-1)))))</f>
        <v/>
      </c>
      <c r="L27" s="9"/>
      <c r="M27" s="9" t="str">
        <f>IF(IF(OR(E27="",L27=""),"",IF(CODE(E27)=109,ROUNDDOWN(Formelwerte!$E$5*((Formelwerte!$F$5-Uebersicht!L27*100)/100)^Formelwerte!$G$5,-1),IF(CODE(E27)=119,ROUNDDOWN(Formelwerte!$B$5*((Formelwerte!$C$5-Uebersicht!L27*100)/100)^Formelwerte!$D$5,-1))))&lt;10,10,IF(OR(E27="",L27=""),"",IF(CODE(E27)=109,ROUNDDOWN(Formelwerte!$E$5*((Formelwerte!$F$5-Uebersicht!L27*100)/100)^Formelwerte!$G$5,-1),IF(CODE(E27)=119,ROUNDDOWN(Formelwerte!$B$5*((Formelwerte!$C$5-Uebersicht!L27*100)/100)^Formelwerte!$D$5,-1)))))</f>
        <v/>
      </c>
      <c r="N27" s="9"/>
      <c r="O27" s="9" t="str">
        <f>IF(IF(OR(E27="",N27=""),"",IF(CODE(E27)=109,ROUNDDOWN(Formelwerte!$E$8*((Uebersicht!N27-Formelwerte!$F$8)/100)^Formelwerte!$G$8,-1),IF(CODE(E27)=119,ROUNDDOWN(Formelwerte!$B$8*((Uebersicht!N27-Formelwerte!$C$8)/100)^Formelwerte!$D$8,-1))))&lt;10,10,IF(OR(E27="",N27=""),"",IF(CODE(E27)=109,ROUNDDOWN(Formelwerte!$E$8*((Uebersicht!N27-Formelwerte!$F$8)/100)^Formelwerte!$G$8,-1),IF(CODE(E27)=119,ROUNDDOWN(Formelwerte!$B$8*((Uebersicht!N27-Formelwerte!$C$8)/100)^Formelwerte!$D$8,-1)))))</f>
        <v/>
      </c>
      <c r="P27" s="9"/>
      <c r="Q27" s="9" t="str">
        <f>IF(IF(OR(E27="",P27=""),"",IF(CODE(E27)=109,ROUNDDOWN(Formelwerte!$E$9*((Uebersicht!P27-Formelwerte!$F$9)/100)^Formelwerte!$G$9,-1),IF(CODE(E27)=119,ROUNDDOWN(Formelwerte!$B$9*((Uebersicht!P27-Formelwerte!$C$9)/100)^Formelwerte!$D$9,-1))))&lt;10,10,IF(OR(E27="",P27=""),"",IF(CODE(E27)=109,ROUNDDOWN(Formelwerte!$E$9*((Uebersicht!P27-Formelwerte!$F$9)/100)^Formelwerte!$G$9,-1),IF(CODE(E27)=119,ROUNDDOWN(Formelwerte!$B$9*((Uebersicht!P27-Formelwerte!$C$9)/100)^Formelwerte!$D$9,-1)))))</f>
        <v/>
      </c>
      <c r="R27" s="9"/>
      <c r="S27" s="9" t="str">
        <f>IF(IF(OR(E27="",R27=""),"",IF(CODE(E27)=109,ROUNDDOWN(Formelwerte!$E$10*((Uebersicht!R27-Formelwerte!$F$10)/100)^Formelwerte!$G$10,-1),IF(CODE(E27)=119,ROUNDDOWN(Formelwerte!$B$10*((Uebersicht!R27-Formelwerte!$C$10)/100)^Formelwerte!$D$10,-1))))&lt;10,10,IF(OR(E27="",R27=""),"",IF(CODE(E27)=109,ROUNDDOWN(Formelwerte!$E$10*((Uebersicht!R27-Formelwerte!$F$10)/100)^Formelwerte!$G$10,-1),IF(CODE(E27)=119,ROUNDDOWN(Formelwerte!$B$10*((Uebersicht!R27-Formelwerte!$C$10)/100)^Formelwerte!$D$10,-1)))))</f>
        <v/>
      </c>
      <c r="T27" s="9" t="str">
        <f t="shared" si="1"/>
        <v/>
      </c>
      <c r="U27" s="11" t="str">
        <f t="shared" si="0"/>
        <v/>
      </c>
      <c r="V27" s="11"/>
      <c r="W27" s="11"/>
    </row>
    <row r="28" spans="1:23" x14ac:dyDescent="0.2">
      <c r="A28" s="9"/>
      <c r="B28" s="9"/>
      <c r="C28" s="9"/>
      <c r="D28" s="10"/>
      <c r="E28" s="11"/>
      <c r="F28" s="9"/>
      <c r="G28" s="12" t="str">
        <f>IF(IF(OR(E28="",F28=""),"",IF(CODE(E28)=109,ROUNDDOWN(Formelwerte!$E$6*((Uebersicht!F28-Formelwerte!$F$6)/100)^Formelwerte!$G$6,-1),IF(CODE(E28)=119,ROUNDDOWN(Formelwerte!$B$6*((Uebersicht!F28-Formelwerte!$C$6)/100)^Formelwerte!$D$6,-1))))&lt;10,10,IF(OR(E28="",F28=""),"",IF(CODE(E28)=109,ROUNDDOWN(Formelwerte!$E$6*((Uebersicht!F28-Formelwerte!$F$6)/100)^Formelwerte!$G$6,-1),IF(CODE(E28)=119,ROUNDDOWN(Formelwerte!$B$6*((Uebersicht!F28-Formelwerte!$C$6)/100)^Formelwerte!$D$6,-1)))))</f>
        <v/>
      </c>
      <c r="H28" s="9"/>
      <c r="I28" s="9" t="str">
        <f>IF(IF(OR(E28="",H28=""),"",IF(CODE(E28)=109,ROUNDDOWN(Formelwerte!$E$7*((Uebersicht!H28-Formelwerte!$F$7)/100)^Formelwerte!$G$7,-1),IF(CODE(E28)=119,ROUNDDOWN(Formelwerte!$B$7*((Uebersicht!H28-Formelwerte!$C$7)/100)^Formelwerte!$D$7,-1))))&lt;10,10,IF(OR(E28="",H28=""),"",IF(CODE(E28)=109,ROUNDDOWN(Formelwerte!$E$7*((Uebersicht!H28-Formelwerte!$F$7)/100)^Formelwerte!$G$7,-1),IF(CODE(E28)=119,ROUNDDOWN(Formelwerte!$B$7*((Uebersicht!H28-Formelwerte!$C$7)/100)^Formelwerte!$D$7,-1)))))</f>
        <v/>
      </c>
      <c r="J28" s="9"/>
      <c r="K28" s="27" t="str">
        <f>IF(IF(OR(E28="",J28=""),"",IF(CODE(E28)=109,ROUNDDOWN(Formelwerte!$E$3*((Formelwerte!$F$3-Uebersicht!J28)/100)^Formelwerte!$G$3,-1),IF(CODE(E28)=119,ROUNDDOWN(Formelwerte!$B$3*((Formelwerte!$C$3-Uebersicht!J28)/100)^Formelwerte!$D$3,-1))))&lt;10,10,IF(OR(E28="",J28=""),"",IF(CODE(E28)=109,ROUNDDOWN(Formelwerte!$E$3*((Formelwerte!$F$3-Uebersicht!J28)/100)^Formelwerte!$G$3,-1),IF(CODE(E28)=119,ROUNDDOWN(Formelwerte!$B$3*((Formelwerte!$C$3-Uebersicht!J28)/100)^Formelwerte!$D$3,-1)))))</f>
        <v/>
      </c>
      <c r="L28" s="9"/>
      <c r="M28" s="9" t="str">
        <f>IF(IF(OR(E28="",L28=""),"",IF(CODE(E28)=109,ROUNDDOWN(Formelwerte!$E$5*((Formelwerte!$F$5-Uebersicht!L28*100)/100)^Formelwerte!$G$5,-1),IF(CODE(E28)=119,ROUNDDOWN(Formelwerte!$B$5*((Formelwerte!$C$5-Uebersicht!L28*100)/100)^Formelwerte!$D$5,-1))))&lt;10,10,IF(OR(E28="",L28=""),"",IF(CODE(E28)=109,ROUNDDOWN(Formelwerte!$E$5*((Formelwerte!$F$5-Uebersicht!L28*100)/100)^Formelwerte!$G$5,-1),IF(CODE(E28)=119,ROUNDDOWN(Formelwerte!$B$5*((Formelwerte!$C$5-Uebersicht!L28*100)/100)^Formelwerte!$D$5,-1)))))</f>
        <v/>
      </c>
      <c r="N28" s="9"/>
      <c r="O28" s="9" t="str">
        <f>IF(IF(OR(E28="",N28=""),"",IF(CODE(E28)=109,ROUNDDOWN(Formelwerte!$E$8*((Uebersicht!N28-Formelwerte!$F$8)/100)^Formelwerte!$G$8,-1),IF(CODE(E28)=119,ROUNDDOWN(Formelwerte!$B$8*((Uebersicht!N28-Formelwerte!$C$8)/100)^Formelwerte!$D$8,-1))))&lt;10,10,IF(OR(E28="",N28=""),"",IF(CODE(E28)=109,ROUNDDOWN(Formelwerte!$E$8*((Uebersicht!N28-Formelwerte!$F$8)/100)^Formelwerte!$G$8,-1),IF(CODE(E28)=119,ROUNDDOWN(Formelwerte!$B$8*((Uebersicht!N28-Formelwerte!$C$8)/100)^Formelwerte!$D$8,-1)))))</f>
        <v/>
      </c>
      <c r="P28" s="9"/>
      <c r="Q28" s="9" t="str">
        <f>IF(IF(OR(E28="",P28=""),"",IF(CODE(E28)=109,ROUNDDOWN(Formelwerte!$E$9*((Uebersicht!P28-Formelwerte!$F$9)/100)^Formelwerte!$G$9,-1),IF(CODE(E28)=119,ROUNDDOWN(Formelwerte!$B$9*((Uebersicht!P28-Formelwerte!$C$9)/100)^Formelwerte!$D$9,-1))))&lt;10,10,IF(OR(E28="",P28=""),"",IF(CODE(E28)=109,ROUNDDOWN(Formelwerte!$E$9*((Uebersicht!P28-Formelwerte!$F$9)/100)^Formelwerte!$G$9,-1),IF(CODE(E28)=119,ROUNDDOWN(Formelwerte!$B$9*((Uebersicht!P28-Formelwerte!$C$9)/100)^Formelwerte!$D$9,-1)))))</f>
        <v/>
      </c>
      <c r="R28" s="9"/>
      <c r="S28" s="9" t="str">
        <f>IF(IF(OR(E28="",R28=""),"",IF(CODE(E28)=109,ROUNDDOWN(Formelwerte!$E$10*((Uebersicht!R28-Formelwerte!$F$10)/100)^Formelwerte!$G$10,-1),IF(CODE(E28)=119,ROUNDDOWN(Formelwerte!$B$10*((Uebersicht!R28-Formelwerte!$C$10)/100)^Formelwerte!$D$10,-1))))&lt;10,10,IF(OR(E28="",R28=""),"",IF(CODE(E28)=109,ROUNDDOWN(Formelwerte!$E$10*((Uebersicht!R28-Formelwerte!$F$10)/100)^Formelwerte!$G$10,-1),IF(CODE(E28)=119,ROUNDDOWN(Formelwerte!$B$10*((Uebersicht!R28-Formelwerte!$C$10)/100)^Formelwerte!$D$10,-1)))))</f>
        <v/>
      </c>
      <c r="T28" s="9" t="str">
        <f t="shared" si="1"/>
        <v/>
      </c>
      <c r="U28" s="11" t="str">
        <f t="shared" si="0"/>
        <v/>
      </c>
      <c r="V28" s="11"/>
      <c r="W28" s="11"/>
    </row>
    <row r="29" spans="1:23" x14ac:dyDescent="0.2">
      <c r="A29" s="9"/>
      <c r="B29" s="9"/>
      <c r="C29" s="9"/>
      <c r="D29" s="10"/>
      <c r="E29" s="11"/>
      <c r="F29" s="9"/>
      <c r="G29" s="12" t="str">
        <f>IF(IF(OR(E29="",F29=""),"",IF(CODE(E29)=109,ROUNDDOWN(Formelwerte!$E$6*((Uebersicht!F29-Formelwerte!$F$6)/100)^Formelwerte!$G$6,-1),IF(CODE(E29)=119,ROUNDDOWN(Formelwerte!$B$6*((Uebersicht!F29-Formelwerte!$C$6)/100)^Formelwerte!$D$6,-1))))&lt;10,10,IF(OR(E29="",F29=""),"",IF(CODE(E29)=109,ROUNDDOWN(Formelwerte!$E$6*((Uebersicht!F29-Formelwerte!$F$6)/100)^Formelwerte!$G$6,-1),IF(CODE(E29)=119,ROUNDDOWN(Formelwerte!$B$6*((Uebersicht!F29-Formelwerte!$C$6)/100)^Formelwerte!$D$6,-1)))))</f>
        <v/>
      </c>
      <c r="H29" s="9"/>
      <c r="I29" s="9" t="str">
        <f>IF(IF(OR(E29="",H29=""),"",IF(CODE(E29)=109,ROUNDDOWN(Formelwerte!$E$7*((Uebersicht!H29-Formelwerte!$F$7)/100)^Formelwerte!$G$7,-1),IF(CODE(E29)=119,ROUNDDOWN(Formelwerte!$B$7*((Uebersicht!H29-Formelwerte!$C$7)/100)^Formelwerte!$D$7,-1))))&lt;10,10,IF(OR(E29="",H29=""),"",IF(CODE(E29)=109,ROUNDDOWN(Formelwerte!$E$7*((Uebersicht!H29-Formelwerte!$F$7)/100)^Formelwerte!$G$7,-1),IF(CODE(E29)=119,ROUNDDOWN(Formelwerte!$B$7*((Uebersicht!H29-Formelwerte!$C$7)/100)^Formelwerte!$D$7,-1)))))</f>
        <v/>
      </c>
      <c r="J29" s="9"/>
      <c r="K29" s="27" t="str">
        <f>IF(IF(OR(E29="",J29=""),"",IF(CODE(E29)=109,ROUNDDOWN(Formelwerte!$E$3*((Formelwerte!$F$3-Uebersicht!J29)/100)^Formelwerte!$G$3,-1),IF(CODE(E29)=119,ROUNDDOWN(Formelwerte!$B$3*((Formelwerte!$C$3-Uebersicht!J29)/100)^Formelwerte!$D$3,-1))))&lt;10,10,IF(OR(E29="",J29=""),"",IF(CODE(E29)=109,ROUNDDOWN(Formelwerte!$E$3*((Formelwerte!$F$3-Uebersicht!J29)/100)^Formelwerte!$G$3,-1),IF(CODE(E29)=119,ROUNDDOWN(Formelwerte!$B$3*((Formelwerte!$C$3-Uebersicht!J29)/100)^Formelwerte!$D$3,-1)))))</f>
        <v/>
      </c>
      <c r="L29" s="9"/>
      <c r="M29" s="9" t="str">
        <f>IF(IF(OR(E29="",L29=""),"",IF(CODE(E29)=109,ROUNDDOWN(Formelwerte!$E$5*((Formelwerte!$F$5-Uebersicht!L29*100)/100)^Formelwerte!$G$5,-1),IF(CODE(E29)=119,ROUNDDOWN(Formelwerte!$B$5*((Formelwerte!$C$5-Uebersicht!L29*100)/100)^Formelwerte!$D$5,-1))))&lt;10,10,IF(OR(E29="",L29=""),"",IF(CODE(E29)=109,ROUNDDOWN(Formelwerte!$E$5*((Formelwerte!$F$5-Uebersicht!L29*100)/100)^Formelwerte!$G$5,-1),IF(CODE(E29)=119,ROUNDDOWN(Formelwerte!$B$5*((Formelwerte!$C$5-Uebersicht!L29*100)/100)^Formelwerte!$D$5,-1)))))</f>
        <v/>
      </c>
      <c r="N29" s="9"/>
      <c r="O29" s="9" t="str">
        <f>IF(IF(OR(E29="",N29=""),"",IF(CODE(E29)=109,ROUNDDOWN(Formelwerte!$E$8*((Uebersicht!N29-Formelwerte!$F$8)/100)^Formelwerte!$G$8,-1),IF(CODE(E29)=119,ROUNDDOWN(Formelwerte!$B$8*((Uebersicht!N29-Formelwerte!$C$8)/100)^Formelwerte!$D$8,-1))))&lt;10,10,IF(OR(E29="",N29=""),"",IF(CODE(E29)=109,ROUNDDOWN(Formelwerte!$E$8*((Uebersicht!N29-Formelwerte!$F$8)/100)^Formelwerte!$G$8,-1),IF(CODE(E29)=119,ROUNDDOWN(Formelwerte!$B$8*((Uebersicht!N29-Formelwerte!$C$8)/100)^Formelwerte!$D$8,-1)))))</f>
        <v/>
      </c>
      <c r="P29" s="9"/>
      <c r="Q29" s="9" t="str">
        <f>IF(IF(OR(E29="",P29=""),"",IF(CODE(E29)=109,ROUNDDOWN(Formelwerte!$E$9*((Uebersicht!P29-Formelwerte!$F$9)/100)^Formelwerte!$G$9,-1),IF(CODE(E29)=119,ROUNDDOWN(Formelwerte!$B$9*((Uebersicht!P29-Formelwerte!$C$9)/100)^Formelwerte!$D$9,-1))))&lt;10,10,IF(OR(E29="",P29=""),"",IF(CODE(E29)=109,ROUNDDOWN(Formelwerte!$E$9*((Uebersicht!P29-Formelwerte!$F$9)/100)^Formelwerte!$G$9,-1),IF(CODE(E29)=119,ROUNDDOWN(Formelwerte!$B$9*((Uebersicht!P29-Formelwerte!$C$9)/100)^Formelwerte!$D$9,-1)))))</f>
        <v/>
      </c>
      <c r="R29" s="9"/>
      <c r="S29" s="9" t="str">
        <f>IF(IF(OR(E29="",R29=""),"",IF(CODE(E29)=109,ROUNDDOWN(Formelwerte!$E$10*((Uebersicht!R29-Formelwerte!$F$10)/100)^Formelwerte!$G$10,-1),IF(CODE(E29)=119,ROUNDDOWN(Formelwerte!$B$10*((Uebersicht!R29-Formelwerte!$C$10)/100)^Formelwerte!$D$10,-1))))&lt;10,10,IF(OR(E29="",R29=""),"",IF(CODE(E29)=109,ROUNDDOWN(Formelwerte!$E$10*((Uebersicht!R29-Formelwerte!$F$10)/100)^Formelwerte!$G$10,-1),IF(CODE(E29)=119,ROUNDDOWN(Formelwerte!$B$10*((Uebersicht!R29-Formelwerte!$C$10)/100)^Formelwerte!$D$10,-1)))))</f>
        <v/>
      </c>
      <c r="T29" s="9" t="str">
        <f t="shared" si="1"/>
        <v/>
      </c>
      <c r="U29" s="11" t="str">
        <f t="shared" si="0"/>
        <v/>
      </c>
      <c r="V29" s="11"/>
      <c r="W29" s="11"/>
    </row>
    <row r="30" spans="1:23" x14ac:dyDescent="0.2">
      <c r="A30" s="9"/>
      <c r="B30" s="9"/>
      <c r="C30" s="9"/>
      <c r="D30" s="10"/>
      <c r="E30" s="11"/>
      <c r="F30" s="9"/>
      <c r="G30" s="12" t="str">
        <f>IF(IF(OR(E30="",F30=""),"",IF(CODE(E30)=109,ROUNDDOWN(Formelwerte!$E$6*((Uebersicht!F30-Formelwerte!$F$6)/100)^Formelwerte!$G$6,-1),IF(CODE(E30)=119,ROUNDDOWN(Formelwerte!$B$6*((Uebersicht!F30-Formelwerte!$C$6)/100)^Formelwerte!$D$6,-1))))&lt;10,10,IF(OR(E30="",F30=""),"",IF(CODE(E30)=109,ROUNDDOWN(Formelwerte!$E$6*((Uebersicht!F30-Formelwerte!$F$6)/100)^Formelwerte!$G$6,-1),IF(CODE(E30)=119,ROUNDDOWN(Formelwerte!$B$6*((Uebersicht!F30-Formelwerte!$C$6)/100)^Formelwerte!$D$6,-1)))))</f>
        <v/>
      </c>
      <c r="H30" s="9"/>
      <c r="I30" s="9" t="str">
        <f>IF(IF(OR(E30="",H30=""),"",IF(CODE(E30)=109,ROUNDDOWN(Formelwerte!$E$7*((Uebersicht!H30-Formelwerte!$F$7)/100)^Formelwerte!$G$7,-1),IF(CODE(E30)=119,ROUNDDOWN(Formelwerte!$B$7*((Uebersicht!H30-Formelwerte!$C$7)/100)^Formelwerte!$D$7,-1))))&lt;10,10,IF(OR(E30="",H30=""),"",IF(CODE(E30)=109,ROUNDDOWN(Formelwerte!$E$7*((Uebersicht!H30-Formelwerte!$F$7)/100)^Formelwerte!$G$7,-1),IF(CODE(E30)=119,ROUNDDOWN(Formelwerte!$B$7*((Uebersicht!H30-Formelwerte!$C$7)/100)^Formelwerte!$D$7,-1)))))</f>
        <v/>
      </c>
      <c r="J30" s="9"/>
      <c r="K30" s="27" t="str">
        <f>IF(IF(OR(E30="",J30=""),"",IF(CODE(E30)=109,ROUNDDOWN(Formelwerte!$E$3*((Formelwerte!$F$3-Uebersicht!J30)/100)^Formelwerte!$G$3,-1),IF(CODE(E30)=119,ROUNDDOWN(Formelwerte!$B$3*((Formelwerte!$C$3-Uebersicht!J30)/100)^Formelwerte!$D$3,-1))))&lt;10,10,IF(OR(E30="",J30=""),"",IF(CODE(E30)=109,ROUNDDOWN(Formelwerte!$E$3*((Formelwerte!$F$3-Uebersicht!J30)/100)^Formelwerte!$G$3,-1),IF(CODE(E30)=119,ROUNDDOWN(Formelwerte!$B$3*((Formelwerte!$C$3-Uebersicht!J30)/100)^Formelwerte!$D$3,-1)))))</f>
        <v/>
      </c>
      <c r="L30" s="9"/>
      <c r="M30" s="9" t="str">
        <f>IF(IF(OR(E30="",L30=""),"",IF(CODE(E30)=109,ROUNDDOWN(Formelwerte!$E$5*((Formelwerte!$F$5-Uebersicht!L30*100)/100)^Formelwerte!$G$5,-1),IF(CODE(E30)=119,ROUNDDOWN(Formelwerte!$B$5*((Formelwerte!$C$5-Uebersicht!L30*100)/100)^Formelwerte!$D$5,-1))))&lt;10,10,IF(OR(E30="",L30=""),"",IF(CODE(E30)=109,ROUNDDOWN(Formelwerte!$E$5*((Formelwerte!$F$5-Uebersicht!L30*100)/100)^Formelwerte!$G$5,-1),IF(CODE(E30)=119,ROUNDDOWN(Formelwerte!$B$5*((Formelwerte!$C$5-Uebersicht!L30*100)/100)^Formelwerte!$D$5,-1)))))</f>
        <v/>
      </c>
      <c r="N30" s="9"/>
      <c r="O30" s="9" t="str">
        <f>IF(IF(OR(E30="",N30=""),"",IF(CODE(E30)=109,ROUNDDOWN(Formelwerte!$E$8*((Uebersicht!N30-Formelwerte!$F$8)/100)^Formelwerte!$G$8,-1),IF(CODE(E30)=119,ROUNDDOWN(Formelwerte!$B$8*((Uebersicht!N30-Formelwerte!$C$8)/100)^Formelwerte!$D$8,-1))))&lt;10,10,IF(OR(E30="",N30=""),"",IF(CODE(E30)=109,ROUNDDOWN(Formelwerte!$E$8*((Uebersicht!N30-Formelwerte!$F$8)/100)^Formelwerte!$G$8,-1),IF(CODE(E30)=119,ROUNDDOWN(Formelwerte!$B$8*((Uebersicht!N30-Formelwerte!$C$8)/100)^Formelwerte!$D$8,-1)))))</f>
        <v/>
      </c>
      <c r="P30" s="9"/>
      <c r="Q30" s="9" t="str">
        <f>IF(IF(OR(E30="",P30=""),"",IF(CODE(E30)=109,ROUNDDOWN(Formelwerte!$E$9*((Uebersicht!P30-Formelwerte!$F$9)/100)^Formelwerte!$G$9,-1),IF(CODE(E30)=119,ROUNDDOWN(Formelwerte!$B$9*((Uebersicht!P30-Formelwerte!$C$9)/100)^Formelwerte!$D$9,-1))))&lt;10,10,IF(OR(E30="",P30=""),"",IF(CODE(E30)=109,ROUNDDOWN(Formelwerte!$E$9*((Uebersicht!P30-Formelwerte!$F$9)/100)^Formelwerte!$G$9,-1),IF(CODE(E30)=119,ROUNDDOWN(Formelwerte!$B$9*((Uebersicht!P30-Formelwerte!$C$9)/100)^Formelwerte!$D$9,-1)))))</f>
        <v/>
      </c>
      <c r="R30" s="9"/>
      <c r="S30" s="9" t="str">
        <f>IF(IF(OR(E30="",R30=""),"",IF(CODE(E30)=109,ROUNDDOWN(Formelwerte!$E$10*((Uebersicht!R30-Formelwerte!$F$10)/100)^Formelwerte!$G$10,-1),IF(CODE(E30)=119,ROUNDDOWN(Formelwerte!$B$10*((Uebersicht!R30-Formelwerte!$C$10)/100)^Formelwerte!$D$10,-1))))&lt;10,10,IF(OR(E30="",R30=""),"",IF(CODE(E30)=109,ROUNDDOWN(Formelwerte!$E$10*((Uebersicht!R30-Formelwerte!$F$10)/100)^Formelwerte!$G$10,-1),IF(CODE(E30)=119,ROUNDDOWN(Formelwerte!$B$10*((Uebersicht!R30-Formelwerte!$C$10)/100)^Formelwerte!$D$10,-1)))))</f>
        <v/>
      </c>
      <c r="T30" s="9" t="str">
        <f t="shared" si="1"/>
        <v/>
      </c>
      <c r="U30" s="11" t="str">
        <f t="shared" si="0"/>
        <v/>
      </c>
      <c r="V30" s="11"/>
      <c r="W30" s="11"/>
    </row>
    <row r="31" spans="1:23" x14ac:dyDescent="0.2">
      <c r="A31" s="9"/>
      <c r="B31" s="9"/>
      <c r="C31" s="9"/>
      <c r="D31" s="10"/>
      <c r="E31" s="11"/>
      <c r="F31" s="9"/>
      <c r="G31" s="12" t="str">
        <f>IF(IF(OR(E31="",F31=""),"",IF(CODE(E31)=109,ROUNDDOWN(Formelwerte!$E$6*((Uebersicht!F31-Formelwerte!$F$6)/100)^Formelwerte!$G$6,-1),IF(CODE(E31)=119,ROUNDDOWN(Formelwerte!$B$6*((Uebersicht!F31-Formelwerte!$C$6)/100)^Formelwerte!$D$6,-1))))&lt;10,10,IF(OR(E31="",F31=""),"",IF(CODE(E31)=109,ROUNDDOWN(Formelwerte!$E$6*((Uebersicht!F31-Formelwerte!$F$6)/100)^Formelwerte!$G$6,-1),IF(CODE(E31)=119,ROUNDDOWN(Formelwerte!$B$6*((Uebersicht!F31-Formelwerte!$C$6)/100)^Formelwerte!$D$6,-1)))))</f>
        <v/>
      </c>
      <c r="H31" s="9"/>
      <c r="I31" s="9" t="str">
        <f>IF(IF(OR(E31="",H31=""),"",IF(CODE(E31)=109,ROUNDDOWN(Formelwerte!$E$7*((Uebersicht!H31-Formelwerte!$F$7)/100)^Formelwerte!$G$7,-1),IF(CODE(E31)=119,ROUNDDOWN(Formelwerte!$B$7*((Uebersicht!H31-Formelwerte!$C$7)/100)^Formelwerte!$D$7,-1))))&lt;10,10,IF(OR(E31="",H31=""),"",IF(CODE(E31)=109,ROUNDDOWN(Formelwerte!$E$7*((Uebersicht!H31-Formelwerte!$F$7)/100)^Formelwerte!$G$7,-1),IF(CODE(E31)=119,ROUNDDOWN(Formelwerte!$B$7*((Uebersicht!H31-Formelwerte!$C$7)/100)^Formelwerte!$D$7,-1)))))</f>
        <v/>
      </c>
      <c r="J31" s="9"/>
      <c r="K31" s="27" t="str">
        <f>IF(IF(OR(E31="",J31=""),"",IF(CODE(E31)=109,ROUNDDOWN(Formelwerte!$E$3*((Formelwerte!$F$3-Uebersicht!J31)/100)^Formelwerte!$G$3,-1),IF(CODE(E31)=119,ROUNDDOWN(Formelwerte!$B$3*((Formelwerte!$C$3-Uebersicht!J31)/100)^Formelwerte!$D$3,-1))))&lt;10,10,IF(OR(E31="",J31=""),"",IF(CODE(E31)=109,ROUNDDOWN(Formelwerte!$E$3*((Formelwerte!$F$3-Uebersicht!J31)/100)^Formelwerte!$G$3,-1),IF(CODE(E31)=119,ROUNDDOWN(Formelwerte!$B$3*((Formelwerte!$C$3-Uebersicht!J31)/100)^Formelwerte!$D$3,-1)))))</f>
        <v/>
      </c>
      <c r="L31" s="9"/>
      <c r="M31" s="9" t="str">
        <f>IF(IF(OR(E31="",L31=""),"",IF(CODE(E31)=109,ROUNDDOWN(Formelwerte!$E$5*((Formelwerte!$F$5-Uebersicht!L31*100)/100)^Formelwerte!$G$5,-1),IF(CODE(E31)=119,ROUNDDOWN(Formelwerte!$B$5*((Formelwerte!$C$5-Uebersicht!L31*100)/100)^Formelwerte!$D$5,-1))))&lt;10,10,IF(OR(E31="",L31=""),"",IF(CODE(E31)=109,ROUNDDOWN(Formelwerte!$E$5*((Formelwerte!$F$5-Uebersicht!L31*100)/100)^Formelwerte!$G$5,-1),IF(CODE(E31)=119,ROUNDDOWN(Formelwerte!$B$5*((Formelwerte!$C$5-Uebersicht!L31*100)/100)^Formelwerte!$D$5,-1)))))</f>
        <v/>
      </c>
      <c r="N31" s="9"/>
      <c r="O31" s="9" t="str">
        <f>IF(IF(OR(E31="",N31=""),"",IF(CODE(E31)=109,ROUNDDOWN(Formelwerte!$E$8*((Uebersicht!N31-Formelwerte!$F$8)/100)^Formelwerte!$G$8,-1),IF(CODE(E31)=119,ROUNDDOWN(Formelwerte!$B$8*((Uebersicht!N31-Formelwerte!$C$8)/100)^Formelwerte!$D$8,-1))))&lt;10,10,IF(OR(E31="",N31=""),"",IF(CODE(E31)=109,ROUNDDOWN(Formelwerte!$E$8*((Uebersicht!N31-Formelwerte!$F$8)/100)^Formelwerte!$G$8,-1),IF(CODE(E31)=119,ROUNDDOWN(Formelwerte!$B$8*((Uebersicht!N31-Formelwerte!$C$8)/100)^Formelwerte!$D$8,-1)))))</f>
        <v/>
      </c>
      <c r="P31" s="9"/>
      <c r="Q31" s="9" t="str">
        <f>IF(IF(OR(E31="",P31=""),"",IF(CODE(E31)=109,ROUNDDOWN(Formelwerte!$E$9*((Uebersicht!P31-Formelwerte!$F$9)/100)^Formelwerte!$G$9,-1),IF(CODE(E31)=119,ROUNDDOWN(Formelwerte!$B$9*((Uebersicht!P31-Formelwerte!$C$9)/100)^Formelwerte!$D$9,-1))))&lt;10,10,IF(OR(E31="",P31=""),"",IF(CODE(E31)=109,ROUNDDOWN(Formelwerte!$E$9*((Uebersicht!P31-Formelwerte!$F$9)/100)^Formelwerte!$G$9,-1),IF(CODE(E31)=119,ROUNDDOWN(Formelwerte!$B$9*((Uebersicht!P31-Formelwerte!$C$9)/100)^Formelwerte!$D$9,-1)))))</f>
        <v/>
      </c>
      <c r="R31" s="9"/>
      <c r="S31" s="9" t="str">
        <f>IF(IF(OR(E31="",R31=""),"",IF(CODE(E31)=109,ROUNDDOWN(Formelwerte!$E$10*((Uebersicht!R31-Formelwerte!$F$10)/100)^Formelwerte!$G$10,-1),IF(CODE(E31)=119,ROUNDDOWN(Formelwerte!$B$10*((Uebersicht!R31-Formelwerte!$C$10)/100)^Formelwerte!$D$10,-1))))&lt;10,10,IF(OR(E31="",R31=""),"",IF(CODE(E31)=109,ROUNDDOWN(Formelwerte!$E$10*((Uebersicht!R31-Formelwerte!$F$10)/100)^Formelwerte!$G$10,-1),IF(CODE(E31)=119,ROUNDDOWN(Formelwerte!$B$10*((Uebersicht!R31-Formelwerte!$C$10)/100)^Formelwerte!$D$10,-1)))))</f>
        <v/>
      </c>
      <c r="T31" s="9" t="str">
        <f t="shared" si="1"/>
        <v/>
      </c>
      <c r="U31" s="11" t="str">
        <f t="shared" si="0"/>
        <v/>
      </c>
      <c r="V31" s="11"/>
      <c r="W31" s="11"/>
    </row>
    <row r="32" spans="1:23" x14ac:dyDescent="0.2">
      <c r="A32" s="9"/>
      <c r="B32" s="9"/>
      <c r="C32" s="9"/>
      <c r="D32" s="10"/>
      <c r="E32" s="11"/>
      <c r="F32" s="9"/>
      <c r="G32" s="12" t="str">
        <f>IF(IF(OR(E32="",F32=""),"",IF(CODE(E32)=109,ROUNDDOWN(Formelwerte!$E$6*((Uebersicht!F32-Formelwerte!$F$6)/100)^Formelwerte!$G$6,-1),IF(CODE(E32)=119,ROUNDDOWN(Formelwerte!$B$6*((Uebersicht!F32-Formelwerte!$C$6)/100)^Formelwerte!$D$6,-1))))&lt;10,10,IF(OR(E32="",F32=""),"",IF(CODE(E32)=109,ROUNDDOWN(Formelwerte!$E$6*((Uebersicht!F32-Formelwerte!$F$6)/100)^Formelwerte!$G$6,-1),IF(CODE(E32)=119,ROUNDDOWN(Formelwerte!$B$6*((Uebersicht!F32-Formelwerte!$C$6)/100)^Formelwerte!$D$6,-1)))))</f>
        <v/>
      </c>
      <c r="H32" s="9"/>
      <c r="I32" s="9" t="str">
        <f>IF(IF(OR(E32="",H32=""),"",IF(CODE(E32)=109,ROUNDDOWN(Formelwerte!$E$7*((Uebersicht!H32-Formelwerte!$F$7)/100)^Formelwerte!$G$7,-1),IF(CODE(E32)=119,ROUNDDOWN(Formelwerte!$B$7*((Uebersicht!H32-Formelwerte!$C$7)/100)^Formelwerte!$D$7,-1))))&lt;10,10,IF(OR(E32="",H32=""),"",IF(CODE(E32)=109,ROUNDDOWN(Formelwerte!$E$7*((Uebersicht!H32-Formelwerte!$F$7)/100)^Formelwerte!$G$7,-1),IF(CODE(E32)=119,ROUNDDOWN(Formelwerte!$B$7*((Uebersicht!H32-Formelwerte!$C$7)/100)^Formelwerte!$D$7,-1)))))</f>
        <v/>
      </c>
      <c r="J32" s="9"/>
      <c r="K32" s="27" t="str">
        <f>IF(IF(OR(E32="",J32=""),"",IF(CODE(E32)=109,ROUNDDOWN(Formelwerte!$E$3*((Formelwerte!$F$3-Uebersicht!J32)/100)^Formelwerte!$G$3,-1),IF(CODE(E32)=119,ROUNDDOWN(Formelwerte!$B$3*((Formelwerte!$C$3-Uebersicht!J32)/100)^Formelwerte!$D$3,-1))))&lt;10,10,IF(OR(E32="",J32=""),"",IF(CODE(E32)=109,ROUNDDOWN(Formelwerte!$E$3*((Formelwerte!$F$3-Uebersicht!J32)/100)^Formelwerte!$G$3,-1),IF(CODE(E32)=119,ROUNDDOWN(Formelwerte!$B$3*((Formelwerte!$C$3-Uebersicht!J32)/100)^Formelwerte!$D$3,-1)))))</f>
        <v/>
      </c>
      <c r="L32" s="9"/>
      <c r="M32" s="9" t="str">
        <f>IF(IF(OR(E32="",L32=""),"",IF(CODE(E32)=109,ROUNDDOWN(Formelwerte!$E$5*((Formelwerte!$F$5-Uebersicht!L32*100)/100)^Formelwerte!$G$5,-1),IF(CODE(E32)=119,ROUNDDOWN(Formelwerte!$B$5*((Formelwerte!$C$5-Uebersicht!L32*100)/100)^Formelwerte!$D$5,-1))))&lt;10,10,IF(OR(E32="",L32=""),"",IF(CODE(E32)=109,ROUNDDOWN(Formelwerte!$E$5*((Formelwerte!$F$5-Uebersicht!L32*100)/100)^Formelwerte!$G$5,-1),IF(CODE(E32)=119,ROUNDDOWN(Formelwerte!$B$5*((Formelwerte!$C$5-Uebersicht!L32*100)/100)^Formelwerte!$D$5,-1)))))</f>
        <v/>
      </c>
      <c r="N32" s="9"/>
      <c r="O32" s="9" t="str">
        <f>IF(IF(OR(E32="",N32=""),"",IF(CODE(E32)=109,ROUNDDOWN(Formelwerte!$E$8*((Uebersicht!N32-Formelwerte!$F$8)/100)^Formelwerte!$G$8,-1),IF(CODE(E32)=119,ROUNDDOWN(Formelwerte!$B$8*((Uebersicht!N32-Formelwerte!$C$8)/100)^Formelwerte!$D$8,-1))))&lt;10,10,IF(OR(E32="",N32=""),"",IF(CODE(E32)=109,ROUNDDOWN(Formelwerte!$E$8*((Uebersicht!N32-Formelwerte!$F$8)/100)^Formelwerte!$G$8,-1),IF(CODE(E32)=119,ROUNDDOWN(Formelwerte!$B$8*((Uebersicht!N32-Formelwerte!$C$8)/100)^Formelwerte!$D$8,-1)))))</f>
        <v/>
      </c>
      <c r="P32" s="9"/>
      <c r="Q32" s="9" t="str">
        <f>IF(IF(OR(E32="",P32=""),"",IF(CODE(E32)=109,ROUNDDOWN(Formelwerte!$E$9*((Uebersicht!P32-Formelwerte!$F$9)/100)^Formelwerte!$G$9,-1),IF(CODE(E32)=119,ROUNDDOWN(Formelwerte!$B$9*((Uebersicht!P32-Formelwerte!$C$9)/100)^Formelwerte!$D$9,-1))))&lt;10,10,IF(OR(E32="",P32=""),"",IF(CODE(E32)=109,ROUNDDOWN(Formelwerte!$E$9*((Uebersicht!P32-Formelwerte!$F$9)/100)^Formelwerte!$G$9,-1),IF(CODE(E32)=119,ROUNDDOWN(Formelwerte!$B$9*((Uebersicht!P32-Formelwerte!$C$9)/100)^Formelwerte!$D$9,-1)))))</f>
        <v/>
      </c>
      <c r="R32" s="9"/>
      <c r="S32" s="9" t="str">
        <f>IF(IF(OR(E32="",R32=""),"",IF(CODE(E32)=109,ROUNDDOWN(Formelwerte!$E$10*((Uebersicht!R32-Formelwerte!$F$10)/100)^Formelwerte!$G$10,-1),IF(CODE(E32)=119,ROUNDDOWN(Formelwerte!$B$10*((Uebersicht!R32-Formelwerte!$C$10)/100)^Formelwerte!$D$10,-1))))&lt;10,10,IF(OR(E32="",R32=""),"",IF(CODE(E32)=109,ROUNDDOWN(Formelwerte!$E$10*((Uebersicht!R32-Formelwerte!$F$10)/100)^Formelwerte!$G$10,-1),IF(CODE(E32)=119,ROUNDDOWN(Formelwerte!$B$10*((Uebersicht!R32-Formelwerte!$C$10)/100)^Formelwerte!$D$10,-1)))))</f>
        <v/>
      </c>
      <c r="T32" s="9" t="str">
        <f t="shared" si="1"/>
        <v/>
      </c>
      <c r="U32" s="11" t="str">
        <f t="shared" si="0"/>
        <v/>
      </c>
      <c r="V32" s="11"/>
      <c r="W32" s="11"/>
    </row>
    <row r="33" spans="1:23" x14ac:dyDescent="0.2">
      <c r="A33" s="9"/>
      <c r="B33" s="9"/>
      <c r="C33" s="9"/>
      <c r="D33" s="10"/>
      <c r="E33" s="11"/>
      <c r="F33" s="9"/>
      <c r="G33" s="12" t="str">
        <f>IF(IF(OR(E33="",F33=""),"",IF(CODE(E33)=109,ROUNDDOWN(Formelwerte!$E$6*((Uebersicht!F33-Formelwerte!$F$6)/100)^Formelwerte!$G$6,-1),IF(CODE(E33)=119,ROUNDDOWN(Formelwerte!$B$6*((Uebersicht!F33-Formelwerte!$C$6)/100)^Formelwerte!$D$6,-1))))&lt;10,10,IF(OR(E33="",F33=""),"",IF(CODE(E33)=109,ROUNDDOWN(Formelwerte!$E$6*((Uebersicht!F33-Formelwerte!$F$6)/100)^Formelwerte!$G$6,-1),IF(CODE(E33)=119,ROUNDDOWN(Formelwerte!$B$6*((Uebersicht!F33-Formelwerte!$C$6)/100)^Formelwerte!$D$6,-1)))))</f>
        <v/>
      </c>
      <c r="H33" s="9"/>
      <c r="I33" s="9" t="str">
        <f>IF(IF(OR(E33="",H33=""),"",IF(CODE(E33)=109,ROUNDDOWN(Formelwerte!$E$7*((Uebersicht!H33-Formelwerte!$F$7)/100)^Formelwerte!$G$7,-1),IF(CODE(E33)=119,ROUNDDOWN(Formelwerte!$B$7*((Uebersicht!H33-Formelwerte!$C$7)/100)^Formelwerte!$D$7,-1))))&lt;10,10,IF(OR(E33="",H33=""),"",IF(CODE(E33)=109,ROUNDDOWN(Formelwerte!$E$7*((Uebersicht!H33-Formelwerte!$F$7)/100)^Formelwerte!$G$7,-1),IF(CODE(E33)=119,ROUNDDOWN(Formelwerte!$B$7*((Uebersicht!H33-Formelwerte!$C$7)/100)^Formelwerte!$D$7,-1)))))</f>
        <v/>
      </c>
      <c r="J33" s="9"/>
      <c r="K33" s="27" t="str">
        <f>IF(IF(OR(E33="",J33=""),"",IF(CODE(E33)=109,ROUNDDOWN(Formelwerte!$E$3*((Formelwerte!$F$3-Uebersicht!J33)/100)^Formelwerte!$G$3,-1),IF(CODE(E33)=119,ROUNDDOWN(Formelwerte!$B$3*((Formelwerte!$C$3-Uebersicht!J33)/100)^Formelwerte!$D$3,-1))))&lt;10,10,IF(OR(E33="",J33=""),"",IF(CODE(E33)=109,ROUNDDOWN(Formelwerte!$E$3*((Formelwerte!$F$3-Uebersicht!J33)/100)^Formelwerte!$G$3,-1),IF(CODE(E33)=119,ROUNDDOWN(Formelwerte!$B$3*((Formelwerte!$C$3-Uebersicht!J33)/100)^Formelwerte!$D$3,-1)))))</f>
        <v/>
      </c>
      <c r="L33" s="9"/>
      <c r="M33" s="9" t="str">
        <f>IF(IF(OR(E33="",L33=""),"",IF(CODE(E33)=109,ROUNDDOWN(Formelwerte!$E$5*((Formelwerte!$F$5-Uebersicht!L33*100)/100)^Formelwerte!$G$5,-1),IF(CODE(E33)=119,ROUNDDOWN(Formelwerte!$B$5*((Formelwerte!$C$5-Uebersicht!L33*100)/100)^Formelwerte!$D$5,-1))))&lt;10,10,IF(OR(E33="",L33=""),"",IF(CODE(E33)=109,ROUNDDOWN(Formelwerte!$E$5*((Formelwerte!$F$5-Uebersicht!L33*100)/100)^Formelwerte!$G$5,-1),IF(CODE(E33)=119,ROUNDDOWN(Formelwerte!$B$5*((Formelwerte!$C$5-Uebersicht!L33*100)/100)^Formelwerte!$D$5,-1)))))</f>
        <v/>
      </c>
      <c r="N33" s="9"/>
      <c r="O33" s="9" t="str">
        <f>IF(IF(OR(E33="",N33=""),"",IF(CODE(E33)=109,ROUNDDOWN(Formelwerte!$E$8*((Uebersicht!N33-Formelwerte!$F$8)/100)^Formelwerte!$G$8,-1),IF(CODE(E33)=119,ROUNDDOWN(Formelwerte!$B$8*((Uebersicht!N33-Formelwerte!$C$8)/100)^Formelwerte!$D$8,-1))))&lt;10,10,IF(OR(E33="",N33=""),"",IF(CODE(E33)=109,ROUNDDOWN(Formelwerte!$E$8*((Uebersicht!N33-Formelwerte!$F$8)/100)^Formelwerte!$G$8,-1),IF(CODE(E33)=119,ROUNDDOWN(Formelwerte!$B$8*((Uebersicht!N33-Formelwerte!$C$8)/100)^Formelwerte!$D$8,-1)))))</f>
        <v/>
      </c>
      <c r="P33" s="9"/>
      <c r="Q33" s="9" t="str">
        <f>IF(IF(OR(E33="",P33=""),"",IF(CODE(E33)=109,ROUNDDOWN(Formelwerte!$E$9*((Uebersicht!P33-Formelwerte!$F$9)/100)^Formelwerte!$G$9,-1),IF(CODE(E33)=119,ROUNDDOWN(Formelwerte!$B$9*((Uebersicht!P33-Formelwerte!$C$9)/100)^Formelwerte!$D$9,-1))))&lt;10,10,IF(OR(E33="",P33=""),"",IF(CODE(E33)=109,ROUNDDOWN(Formelwerte!$E$9*((Uebersicht!P33-Formelwerte!$F$9)/100)^Formelwerte!$G$9,-1),IF(CODE(E33)=119,ROUNDDOWN(Formelwerte!$B$9*((Uebersicht!P33-Formelwerte!$C$9)/100)^Formelwerte!$D$9,-1)))))</f>
        <v/>
      </c>
      <c r="R33" s="9"/>
      <c r="S33" s="9" t="str">
        <f>IF(IF(OR(E33="",R33=""),"",IF(CODE(E33)=109,ROUNDDOWN(Formelwerte!$E$10*((Uebersicht!R33-Formelwerte!$F$10)/100)^Formelwerte!$G$10,-1),IF(CODE(E33)=119,ROUNDDOWN(Formelwerte!$B$10*((Uebersicht!R33-Formelwerte!$C$10)/100)^Formelwerte!$D$10,-1))))&lt;10,10,IF(OR(E33="",R33=""),"",IF(CODE(E33)=109,ROUNDDOWN(Formelwerte!$E$10*((Uebersicht!R33-Formelwerte!$F$10)/100)^Formelwerte!$G$10,-1),IF(CODE(E33)=119,ROUNDDOWN(Formelwerte!$B$10*((Uebersicht!R33-Formelwerte!$C$10)/100)^Formelwerte!$D$10,-1)))))</f>
        <v/>
      </c>
      <c r="T33" s="9" t="str">
        <f t="shared" si="1"/>
        <v/>
      </c>
      <c r="U33" s="11" t="str">
        <f t="shared" si="0"/>
        <v/>
      </c>
      <c r="V33" s="11"/>
      <c r="W33" s="11"/>
    </row>
    <row r="34" spans="1:23" x14ac:dyDescent="0.2">
      <c r="A34" s="9"/>
      <c r="B34" s="9"/>
      <c r="C34" s="9"/>
      <c r="D34" s="10"/>
      <c r="E34" s="11"/>
      <c r="F34" s="9"/>
      <c r="G34" s="12" t="str">
        <f>IF(IF(OR(E34="",F34=""),"",IF(CODE(E34)=109,ROUNDDOWN(Formelwerte!$E$6*((Uebersicht!F34-Formelwerte!$F$6)/100)^Formelwerte!$G$6,-1),IF(CODE(E34)=119,ROUNDDOWN(Formelwerte!$B$6*((Uebersicht!F34-Formelwerte!$C$6)/100)^Formelwerte!$D$6,-1))))&lt;10,10,IF(OR(E34="",F34=""),"",IF(CODE(E34)=109,ROUNDDOWN(Formelwerte!$E$6*((Uebersicht!F34-Formelwerte!$F$6)/100)^Formelwerte!$G$6,-1),IF(CODE(E34)=119,ROUNDDOWN(Formelwerte!$B$6*((Uebersicht!F34-Formelwerte!$C$6)/100)^Formelwerte!$D$6,-1)))))</f>
        <v/>
      </c>
      <c r="H34" s="9"/>
      <c r="I34" s="9" t="str">
        <f>IF(IF(OR(E34="",H34=""),"",IF(CODE(E34)=109,ROUNDDOWN(Formelwerte!$E$7*((Uebersicht!H34-Formelwerte!$F$7)/100)^Formelwerte!$G$7,-1),IF(CODE(E34)=119,ROUNDDOWN(Formelwerte!$B$7*((Uebersicht!H34-Formelwerte!$C$7)/100)^Formelwerte!$D$7,-1))))&lt;10,10,IF(OR(E34="",H34=""),"",IF(CODE(E34)=109,ROUNDDOWN(Formelwerte!$E$7*((Uebersicht!H34-Formelwerte!$F$7)/100)^Formelwerte!$G$7,-1),IF(CODE(E34)=119,ROUNDDOWN(Formelwerte!$B$7*((Uebersicht!H34-Formelwerte!$C$7)/100)^Formelwerte!$D$7,-1)))))</f>
        <v/>
      </c>
      <c r="J34" s="9"/>
      <c r="K34" s="27" t="str">
        <f>IF(IF(OR(E34="",J34=""),"",IF(CODE(E34)=109,ROUNDDOWN(Formelwerte!$E$3*((Formelwerte!$F$3-Uebersicht!J34)/100)^Formelwerte!$G$3,-1),IF(CODE(E34)=119,ROUNDDOWN(Formelwerte!$B$3*((Formelwerte!$C$3-Uebersicht!J34)/100)^Formelwerte!$D$3,-1))))&lt;10,10,IF(OR(E34="",J34=""),"",IF(CODE(E34)=109,ROUNDDOWN(Formelwerte!$E$3*((Formelwerte!$F$3-Uebersicht!J34)/100)^Formelwerte!$G$3,-1),IF(CODE(E34)=119,ROUNDDOWN(Formelwerte!$B$3*((Formelwerte!$C$3-Uebersicht!J34)/100)^Formelwerte!$D$3,-1)))))</f>
        <v/>
      </c>
      <c r="L34" s="9"/>
      <c r="M34" s="9" t="str">
        <f>IF(IF(OR(E34="",L34=""),"",IF(CODE(E34)=109,ROUNDDOWN(Formelwerte!$E$5*((Formelwerte!$F$5-Uebersicht!L34*100)/100)^Formelwerte!$G$5,-1),IF(CODE(E34)=119,ROUNDDOWN(Formelwerte!$B$5*((Formelwerte!$C$5-Uebersicht!L34*100)/100)^Formelwerte!$D$5,-1))))&lt;10,10,IF(OR(E34="",L34=""),"",IF(CODE(E34)=109,ROUNDDOWN(Formelwerte!$E$5*((Formelwerte!$F$5-Uebersicht!L34*100)/100)^Formelwerte!$G$5,-1),IF(CODE(E34)=119,ROUNDDOWN(Formelwerte!$B$5*((Formelwerte!$C$5-Uebersicht!L34*100)/100)^Formelwerte!$D$5,-1)))))</f>
        <v/>
      </c>
      <c r="N34" s="9"/>
      <c r="O34" s="9" t="str">
        <f>IF(IF(OR(E34="",N34=""),"",IF(CODE(E34)=109,ROUNDDOWN(Formelwerte!$E$8*((Uebersicht!N34-Formelwerte!$F$8)/100)^Formelwerte!$G$8,-1),IF(CODE(E34)=119,ROUNDDOWN(Formelwerte!$B$8*((Uebersicht!N34-Formelwerte!$C$8)/100)^Formelwerte!$D$8,-1))))&lt;10,10,IF(OR(E34="",N34=""),"",IF(CODE(E34)=109,ROUNDDOWN(Formelwerte!$E$8*((Uebersicht!N34-Formelwerte!$F$8)/100)^Formelwerte!$G$8,-1),IF(CODE(E34)=119,ROUNDDOWN(Formelwerte!$B$8*((Uebersicht!N34-Formelwerte!$C$8)/100)^Formelwerte!$D$8,-1)))))</f>
        <v/>
      </c>
      <c r="P34" s="9"/>
      <c r="Q34" s="9" t="str">
        <f>IF(IF(OR(E34="",P34=""),"",IF(CODE(E34)=109,ROUNDDOWN(Formelwerte!$E$9*((Uebersicht!P34-Formelwerte!$F$9)/100)^Formelwerte!$G$9,-1),IF(CODE(E34)=119,ROUNDDOWN(Formelwerte!$B$9*((Uebersicht!P34-Formelwerte!$C$9)/100)^Formelwerte!$D$9,-1))))&lt;10,10,IF(OR(E34="",P34=""),"",IF(CODE(E34)=109,ROUNDDOWN(Formelwerte!$E$9*((Uebersicht!P34-Formelwerte!$F$9)/100)^Formelwerte!$G$9,-1),IF(CODE(E34)=119,ROUNDDOWN(Formelwerte!$B$9*((Uebersicht!P34-Formelwerte!$C$9)/100)^Formelwerte!$D$9,-1)))))</f>
        <v/>
      </c>
      <c r="R34" s="9"/>
      <c r="S34" s="9" t="str">
        <f>IF(IF(OR(E34="",R34=""),"",IF(CODE(E34)=109,ROUNDDOWN(Formelwerte!$E$10*((Uebersicht!R34-Formelwerte!$F$10)/100)^Formelwerte!$G$10,-1),IF(CODE(E34)=119,ROUNDDOWN(Formelwerte!$B$10*((Uebersicht!R34-Formelwerte!$C$10)/100)^Formelwerte!$D$10,-1))))&lt;10,10,IF(OR(E34="",R34=""),"",IF(CODE(E34)=109,ROUNDDOWN(Formelwerte!$E$10*((Uebersicht!R34-Formelwerte!$F$10)/100)^Formelwerte!$G$10,-1),IF(CODE(E34)=119,ROUNDDOWN(Formelwerte!$B$10*((Uebersicht!R34-Formelwerte!$C$10)/100)^Formelwerte!$D$10,-1)))))</f>
        <v/>
      </c>
      <c r="T34" s="9" t="str">
        <f t="shared" si="1"/>
        <v/>
      </c>
      <c r="U34" s="11" t="str">
        <f t="shared" si="0"/>
        <v/>
      </c>
      <c r="V34" s="11"/>
      <c r="W34" s="11"/>
    </row>
    <row r="35" spans="1:23" x14ac:dyDescent="0.2">
      <c r="A35" s="9"/>
      <c r="B35" s="9"/>
      <c r="C35" s="9"/>
      <c r="D35" s="10"/>
      <c r="E35" s="11"/>
      <c r="F35" s="9"/>
      <c r="G35" s="12" t="str">
        <f>IF(IF(OR(E35="",F35=""),"",IF(CODE(E35)=109,ROUNDDOWN(Formelwerte!$E$6*((Uebersicht!F35-Formelwerte!$F$6)/100)^Formelwerte!$G$6,-1),IF(CODE(E35)=119,ROUNDDOWN(Formelwerte!$B$6*((Uebersicht!F35-Formelwerte!$C$6)/100)^Formelwerte!$D$6,-1))))&lt;10,10,IF(OR(E35="",F35=""),"",IF(CODE(E35)=109,ROUNDDOWN(Formelwerte!$E$6*((Uebersicht!F35-Formelwerte!$F$6)/100)^Formelwerte!$G$6,-1),IF(CODE(E35)=119,ROUNDDOWN(Formelwerte!$B$6*((Uebersicht!F35-Formelwerte!$C$6)/100)^Formelwerte!$D$6,-1)))))</f>
        <v/>
      </c>
      <c r="H35" s="9"/>
      <c r="I35" s="9" t="str">
        <f>IF(IF(OR(E35="",H35=""),"",IF(CODE(E35)=109,ROUNDDOWN(Formelwerte!$E$7*((Uebersicht!H35-Formelwerte!$F$7)/100)^Formelwerte!$G$7,-1),IF(CODE(E35)=119,ROUNDDOWN(Formelwerte!$B$7*((Uebersicht!H35-Formelwerte!$C$7)/100)^Formelwerte!$D$7,-1))))&lt;10,10,IF(OR(E35="",H35=""),"",IF(CODE(E35)=109,ROUNDDOWN(Formelwerte!$E$7*((Uebersicht!H35-Formelwerte!$F$7)/100)^Formelwerte!$G$7,-1),IF(CODE(E35)=119,ROUNDDOWN(Formelwerte!$B$7*((Uebersicht!H35-Formelwerte!$C$7)/100)^Formelwerte!$D$7,-1)))))</f>
        <v/>
      </c>
      <c r="J35" s="9"/>
      <c r="K35" s="27" t="str">
        <f>IF(IF(OR(E35="",J35=""),"",IF(CODE(E35)=109,ROUNDDOWN(Formelwerte!$E$3*((Formelwerte!$F$3-Uebersicht!J35)/100)^Formelwerte!$G$3,-1),IF(CODE(E35)=119,ROUNDDOWN(Formelwerte!$B$3*((Formelwerte!$C$3-Uebersicht!J35)/100)^Formelwerte!$D$3,-1))))&lt;10,10,IF(OR(E35="",J35=""),"",IF(CODE(E35)=109,ROUNDDOWN(Formelwerte!$E$3*((Formelwerte!$F$3-Uebersicht!J35)/100)^Formelwerte!$G$3,-1),IF(CODE(E35)=119,ROUNDDOWN(Formelwerte!$B$3*((Formelwerte!$C$3-Uebersicht!J35)/100)^Formelwerte!$D$3,-1)))))</f>
        <v/>
      </c>
      <c r="L35" s="9"/>
      <c r="M35" s="9" t="str">
        <f>IF(IF(OR(E35="",L35=""),"",IF(CODE(E35)=109,ROUNDDOWN(Formelwerte!$E$5*((Formelwerte!$F$5-Uebersicht!L35*100)/100)^Formelwerte!$G$5,-1),IF(CODE(E35)=119,ROUNDDOWN(Formelwerte!$B$5*((Formelwerte!$C$5-Uebersicht!L35*100)/100)^Formelwerte!$D$5,-1))))&lt;10,10,IF(OR(E35="",L35=""),"",IF(CODE(E35)=109,ROUNDDOWN(Formelwerte!$E$5*((Formelwerte!$F$5-Uebersicht!L35*100)/100)^Formelwerte!$G$5,-1),IF(CODE(E35)=119,ROUNDDOWN(Formelwerte!$B$5*((Formelwerte!$C$5-Uebersicht!L35*100)/100)^Formelwerte!$D$5,-1)))))</f>
        <v/>
      </c>
      <c r="N35" s="9"/>
      <c r="O35" s="9" t="str">
        <f>IF(IF(OR(E35="",N35=""),"",IF(CODE(E35)=109,ROUNDDOWN(Formelwerte!$E$8*((Uebersicht!N35-Formelwerte!$F$8)/100)^Formelwerte!$G$8,-1),IF(CODE(E35)=119,ROUNDDOWN(Formelwerte!$B$8*((Uebersicht!N35-Formelwerte!$C$8)/100)^Formelwerte!$D$8,-1))))&lt;10,10,IF(OR(E35="",N35=""),"",IF(CODE(E35)=109,ROUNDDOWN(Formelwerte!$E$8*((Uebersicht!N35-Formelwerte!$F$8)/100)^Formelwerte!$G$8,-1),IF(CODE(E35)=119,ROUNDDOWN(Formelwerte!$B$8*((Uebersicht!N35-Formelwerte!$C$8)/100)^Formelwerte!$D$8,-1)))))</f>
        <v/>
      </c>
      <c r="P35" s="9"/>
      <c r="Q35" s="9" t="str">
        <f>IF(IF(OR(E35="",P35=""),"",IF(CODE(E35)=109,ROUNDDOWN(Formelwerte!$E$9*((Uebersicht!P35-Formelwerte!$F$9)/100)^Formelwerte!$G$9,-1),IF(CODE(E35)=119,ROUNDDOWN(Formelwerte!$B$9*((Uebersicht!P35-Formelwerte!$C$9)/100)^Formelwerte!$D$9,-1))))&lt;10,10,IF(OR(E35="",P35=""),"",IF(CODE(E35)=109,ROUNDDOWN(Formelwerte!$E$9*((Uebersicht!P35-Formelwerte!$F$9)/100)^Formelwerte!$G$9,-1),IF(CODE(E35)=119,ROUNDDOWN(Formelwerte!$B$9*((Uebersicht!P35-Formelwerte!$C$9)/100)^Formelwerte!$D$9,-1)))))</f>
        <v/>
      </c>
      <c r="R35" s="9"/>
      <c r="S35" s="9" t="str">
        <f>IF(IF(OR(E35="",R35=""),"",IF(CODE(E35)=109,ROUNDDOWN(Formelwerte!$E$10*((Uebersicht!R35-Formelwerte!$F$10)/100)^Formelwerte!$G$10,-1),IF(CODE(E35)=119,ROUNDDOWN(Formelwerte!$B$10*((Uebersicht!R35-Formelwerte!$C$10)/100)^Formelwerte!$D$10,-1))))&lt;10,10,IF(OR(E35="",R35=""),"",IF(CODE(E35)=109,ROUNDDOWN(Formelwerte!$E$10*((Uebersicht!R35-Formelwerte!$F$10)/100)^Formelwerte!$G$10,-1),IF(CODE(E35)=119,ROUNDDOWN(Formelwerte!$B$10*((Uebersicht!R35-Formelwerte!$C$10)/100)^Formelwerte!$D$10,-1)))))</f>
        <v/>
      </c>
      <c r="T35" s="9" t="str">
        <f t="shared" si="1"/>
        <v/>
      </c>
      <c r="U35" s="11" t="str">
        <f t="shared" si="0"/>
        <v/>
      </c>
      <c r="V35" s="11"/>
      <c r="W35" s="11"/>
    </row>
    <row r="36" spans="1:23" x14ac:dyDescent="0.2">
      <c r="A36" s="9"/>
      <c r="B36" s="9"/>
      <c r="C36" s="9"/>
      <c r="D36" s="10"/>
      <c r="E36" s="11"/>
      <c r="F36" s="9"/>
      <c r="G36" s="12" t="str">
        <f>IF(IF(OR(E36="",F36=""),"",IF(CODE(E36)=109,ROUNDDOWN(Formelwerte!$E$6*((Uebersicht!F36-Formelwerte!$F$6)/100)^Formelwerte!$G$6,-1),IF(CODE(E36)=119,ROUNDDOWN(Formelwerte!$B$6*((Uebersicht!F36-Formelwerte!$C$6)/100)^Formelwerte!$D$6,-1))))&lt;10,10,IF(OR(E36="",F36=""),"",IF(CODE(E36)=109,ROUNDDOWN(Formelwerte!$E$6*((Uebersicht!F36-Formelwerte!$F$6)/100)^Formelwerte!$G$6,-1),IF(CODE(E36)=119,ROUNDDOWN(Formelwerte!$B$6*((Uebersicht!F36-Formelwerte!$C$6)/100)^Formelwerte!$D$6,-1)))))</f>
        <v/>
      </c>
      <c r="H36" s="9"/>
      <c r="I36" s="9" t="str">
        <f>IF(IF(OR(E36="",H36=""),"",IF(CODE(E36)=109,ROUNDDOWN(Formelwerte!$E$7*((Uebersicht!H36-Formelwerte!$F$7)/100)^Formelwerte!$G$7,-1),IF(CODE(E36)=119,ROUNDDOWN(Formelwerte!$B$7*((Uebersicht!H36-Formelwerte!$C$7)/100)^Formelwerte!$D$7,-1))))&lt;10,10,IF(OR(E36="",H36=""),"",IF(CODE(E36)=109,ROUNDDOWN(Formelwerte!$E$7*((Uebersicht!H36-Formelwerte!$F$7)/100)^Formelwerte!$G$7,-1),IF(CODE(E36)=119,ROUNDDOWN(Formelwerte!$B$7*((Uebersicht!H36-Formelwerte!$C$7)/100)^Formelwerte!$D$7,-1)))))</f>
        <v/>
      </c>
      <c r="J36" s="9"/>
      <c r="K36" s="27" t="str">
        <f>IF(IF(OR(E36="",J36=""),"",IF(CODE(E36)=109,ROUNDDOWN(Formelwerte!$E$3*((Formelwerte!$F$3-Uebersicht!J36)/100)^Formelwerte!$G$3,-1),IF(CODE(E36)=119,ROUNDDOWN(Formelwerte!$B$3*((Formelwerte!$C$3-Uebersicht!J36)/100)^Formelwerte!$D$3,-1))))&lt;10,10,IF(OR(E36="",J36=""),"",IF(CODE(E36)=109,ROUNDDOWN(Formelwerte!$E$3*((Formelwerte!$F$3-Uebersicht!J36)/100)^Formelwerte!$G$3,-1),IF(CODE(E36)=119,ROUNDDOWN(Formelwerte!$B$3*((Formelwerte!$C$3-Uebersicht!J36)/100)^Formelwerte!$D$3,-1)))))</f>
        <v/>
      </c>
      <c r="L36" s="9"/>
      <c r="M36" s="9" t="str">
        <f>IF(IF(OR(E36="",L36=""),"",IF(CODE(E36)=109,ROUNDDOWN(Formelwerte!$E$5*((Formelwerte!$F$5-Uebersicht!L36*100)/100)^Formelwerte!$G$5,-1),IF(CODE(E36)=119,ROUNDDOWN(Formelwerte!$B$5*((Formelwerte!$C$5-Uebersicht!L36*100)/100)^Formelwerte!$D$5,-1))))&lt;10,10,IF(OR(E36="",L36=""),"",IF(CODE(E36)=109,ROUNDDOWN(Formelwerte!$E$5*((Formelwerte!$F$5-Uebersicht!L36*100)/100)^Formelwerte!$G$5,-1),IF(CODE(E36)=119,ROUNDDOWN(Formelwerte!$B$5*((Formelwerte!$C$5-Uebersicht!L36*100)/100)^Formelwerte!$D$5,-1)))))</f>
        <v/>
      </c>
      <c r="N36" s="9"/>
      <c r="O36" s="9" t="str">
        <f>IF(IF(OR(E36="",N36=""),"",IF(CODE(E36)=109,ROUNDDOWN(Formelwerte!$E$8*((Uebersicht!N36-Formelwerte!$F$8)/100)^Formelwerte!$G$8,-1),IF(CODE(E36)=119,ROUNDDOWN(Formelwerte!$B$8*((Uebersicht!N36-Formelwerte!$C$8)/100)^Formelwerte!$D$8,-1))))&lt;10,10,IF(OR(E36="",N36=""),"",IF(CODE(E36)=109,ROUNDDOWN(Formelwerte!$E$8*((Uebersicht!N36-Formelwerte!$F$8)/100)^Formelwerte!$G$8,-1),IF(CODE(E36)=119,ROUNDDOWN(Formelwerte!$B$8*((Uebersicht!N36-Formelwerte!$C$8)/100)^Formelwerte!$D$8,-1)))))</f>
        <v/>
      </c>
      <c r="P36" s="9"/>
      <c r="Q36" s="9" t="str">
        <f>IF(IF(OR(E36="",P36=""),"",IF(CODE(E36)=109,ROUNDDOWN(Formelwerte!$E$9*((Uebersicht!P36-Formelwerte!$F$9)/100)^Formelwerte!$G$9,-1),IF(CODE(E36)=119,ROUNDDOWN(Formelwerte!$B$9*((Uebersicht!P36-Formelwerte!$C$9)/100)^Formelwerte!$D$9,-1))))&lt;10,10,IF(OR(E36="",P36=""),"",IF(CODE(E36)=109,ROUNDDOWN(Formelwerte!$E$9*((Uebersicht!P36-Formelwerte!$F$9)/100)^Formelwerte!$G$9,-1),IF(CODE(E36)=119,ROUNDDOWN(Formelwerte!$B$9*((Uebersicht!P36-Formelwerte!$C$9)/100)^Formelwerte!$D$9,-1)))))</f>
        <v/>
      </c>
      <c r="R36" s="9"/>
      <c r="S36" s="9" t="str">
        <f>IF(IF(OR(E36="",R36=""),"",IF(CODE(E36)=109,ROUNDDOWN(Formelwerte!$E$10*((Uebersicht!R36-Formelwerte!$F$10)/100)^Formelwerte!$G$10,-1),IF(CODE(E36)=119,ROUNDDOWN(Formelwerte!$B$10*((Uebersicht!R36-Formelwerte!$C$10)/100)^Formelwerte!$D$10,-1))))&lt;10,10,IF(OR(E36="",R36=""),"",IF(CODE(E36)=109,ROUNDDOWN(Formelwerte!$E$10*((Uebersicht!R36-Formelwerte!$F$10)/100)^Formelwerte!$G$10,-1),IF(CODE(E36)=119,ROUNDDOWN(Formelwerte!$B$10*((Uebersicht!R36-Formelwerte!$C$10)/100)^Formelwerte!$D$10,-1)))))</f>
        <v/>
      </c>
      <c r="T36" s="9" t="str">
        <f t="shared" si="1"/>
        <v/>
      </c>
      <c r="U36" s="11" t="str">
        <f t="shared" si="0"/>
        <v/>
      </c>
      <c r="V36" s="11"/>
      <c r="W36" s="11"/>
    </row>
    <row r="37" spans="1:23" x14ac:dyDescent="0.2">
      <c r="A37" s="9"/>
      <c r="B37" s="9"/>
      <c r="C37" s="9"/>
      <c r="D37" s="10"/>
      <c r="E37" s="11"/>
      <c r="F37" s="9"/>
      <c r="G37" s="12" t="str">
        <f>IF(IF(OR(E37="",F37=""),"",IF(CODE(E37)=109,ROUNDDOWN(Formelwerte!$E$6*((Uebersicht!F37-Formelwerte!$F$6)/100)^Formelwerte!$G$6,-1),IF(CODE(E37)=119,ROUNDDOWN(Formelwerte!$B$6*((Uebersicht!F37-Formelwerte!$C$6)/100)^Formelwerte!$D$6,-1))))&lt;10,10,IF(OR(E37="",F37=""),"",IF(CODE(E37)=109,ROUNDDOWN(Formelwerte!$E$6*((Uebersicht!F37-Formelwerte!$F$6)/100)^Formelwerte!$G$6,-1),IF(CODE(E37)=119,ROUNDDOWN(Formelwerte!$B$6*((Uebersicht!F37-Formelwerte!$C$6)/100)^Formelwerte!$D$6,-1)))))</f>
        <v/>
      </c>
      <c r="H37" s="9"/>
      <c r="I37" s="9" t="str">
        <f>IF(IF(OR(E37="",H37=""),"",IF(CODE(E37)=109,ROUNDDOWN(Formelwerte!$E$7*((Uebersicht!H37-Formelwerte!$F$7)/100)^Formelwerte!$G$7,-1),IF(CODE(E37)=119,ROUNDDOWN(Formelwerte!$B$7*((Uebersicht!H37-Formelwerte!$C$7)/100)^Formelwerte!$D$7,-1))))&lt;10,10,IF(OR(E37="",H37=""),"",IF(CODE(E37)=109,ROUNDDOWN(Formelwerte!$E$7*((Uebersicht!H37-Formelwerte!$F$7)/100)^Formelwerte!$G$7,-1),IF(CODE(E37)=119,ROUNDDOWN(Formelwerte!$B$7*((Uebersicht!H37-Formelwerte!$C$7)/100)^Formelwerte!$D$7,-1)))))</f>
        <v/>
      </c>
      <c r="J37" s="9"/>
      <c r="K37" s="27" t="str">
        <f>IF(IF(OR(E37="",J37=""),"",IF(CODE(E37)=109,ROUNDDOWN(Formelwerte!$E$3*((Formelwerte!$F$3-Uebersicht!J37)/100)^Formelwerte!$G$3,-1),IF(CODE(E37)=119,ROUNDDOWN(Formelwerte!$B$3*((Formelwerte!$C$3-Uebersicht!J37)/100)^Formelwerte!$D$3,-1))))&lt;10,10,IF(OR(E37="",J37=""),"",IF(CODE(E37)=109,ROUNDDOWN(Formelwerte!$E$3*((Formelwerte!$F$3-Uebersicht!J37)/100)^Formelwerte!$G$3,-1),IF(CODE(E37)=119,ROUNDDOWN(Formelwerte!$B$3*((Formelwerte!$C$3-Uebersicht!J37)/100)^Formelwerte!$D$3,-1)))))</f>
        <v/>
      </c>
      <c r="L37" s="9"/>
      <c r="M37" s="9" t="str">
        <f>IF(IF(OR(E37="",L37=""),"",IF(CODE(E37)=109,ROUNDDOWN(Formelwerte!$E$5*((Formelwerte!$F$5-Uebersicht!L37*100)/100)^Formelwerte!$G$5,-1),IF(CODE(E37)=119,ROUNDDOWN(Formelwerte!$B$5*((Formelwerte!$C$5-Uebersicht!L37*100)/100)^Formelwerte!$D$5,-1))))&lt;10,10,IF(OR(E37="",L37=""),"",IF(CODE(E37)=109,ROUNDDOWN(Formelwerte!$E$5*((Formelwerte!$F$5-Uebersicht!L37*100)/100)^Formelwerte!$G$5,-1),IF(CODE(E37)=119,ROUNDDOWN(Formelwerte!$B$5*((Formelwerte!$C$5-Uebersicht!L37*100)/100)^Formelwerte!$D$5,-1)))))</f>
        <v/>
      </c>
      <c r="N37" s="9"/>
      <c r="O37" s="9" t="str">
        <f>IF(IF(OR(E37="",N37=""),"",IF(CODE(E37)=109,ROUNDDOWN(Formelwerte!$E$8*((Uebersicht!N37-Formelwerte!$F$8)/100)^Formelwerte!$G$8,-1),IF(CODE(E37)=119,ROUNDDOWN(Formelwerte!$B$8*((Uebersicht!N37-Formelwerte!$C$8)/100)^Formelwerte!$D$8,-1))))&lt;10,10,IF(OR(E37="",N37=""),"",IF(CODE(E37)=109,ROUNDDOWN(Formelwerte!$E$8*((Uebersicht!N37-Formelwerte!$F$8)/100)^Formelwerte!$G$8,-1),IF(CODE(E37)=119,ROUNDDOWN(Formelwerte!$B$8*((Uebersicht!N37-Formelwerte!$C$8)/100)^Formelwerte!$D$8,-1)))))</f>
        <v/>
      </c>
      <c r="P37" s="9"/>
      <c r="Q37" s="9" t="str">
        <f>IF(IF(OR(E37="",P37=""),"",IF(CODE(E37)=109,ROUNDDOWN(Formelwerte!$E$9*((Uebersicht!P37-Formelwerte!$F$9)/100)^Formelwerte!$G$9,-1),IF(CODE(E37)=119,ROUNDDOWN(Formelwerte!$B$9*((Uebersicht!P37-Formelwerte!$C$9)/100)^Formelwerte!$D$9,-1))))&lt;10,10,IF(OR(E37="",P37=""),"",IF(CODE(E37)=109,ROUNDDOWN(Formelwerte!$E$9*((Uebersicht!P37-Formelwerte!$F$9)/100)^Formelwerte!$G$9,-1),IF(CODE(E37)=119,ROUNDDOWN(Formelwerte!$B$9*((Uebersicht!P37-Formelwerte!$C$9)/100)^Formelwerte!$D$9,-1)))))</f>
        <v/>
      </c>
      <c r="R37" s="9"/>
      <c r="S37" s="9" t="str">
        <f>IF(IF(OR(E37="",R37=""),"",IF(CODE(E37)=109,ROUNDDOWN(Formelwerte!$E$10*((Uebersicht!R37-Formelwerte!$F$10)/100)^Formelwerte!$G$10,-1),IF(CODE(E37)=119,ROUNDDOWN(Formelwerte!$B$10*((Uebersicht!R37-Formelwerte!$C$10)/100)^Formelwerte!$D$10,-1))))&lt;10,10,IF(OR(E37="",R37=""),"",IF(CODE(E37)=109,ROUNDDOWN(Formelwerte!$E$10*((Uebersicht!R37-Formelwerte!$F$10)/100)^Formelwerte!$G$10,-1),IF(CODE(E37)=119,ROUNDDOWN(Formelwerte!$B$10*((Uebersicht!R37-Formelwerte!$C$10)/100)^Formelwerte!$D$10,-1)))))</f>
        <v/>
      </c>
      <c r="T37" s="9" t="str">
        <f t="shared" si="1"/>
        <v/>
      </c>
      <c r="U37" s="11" t="str">
        <f t="shared" si="0"/>
        <v/>
      </c>
      <c r="V37" s="11"/>
      <c r="W37" s="11"/>
    </row>
    <row r="38" spans="1:23" x14ac:dyDescent="0.2">
      <c r="A38" s="9"/>
      <c r="B38" s="9"/>
      <c r="C38" s="9"/>
      <c r="D38" s="10"/>
      <c r="E38" s="11"/>
      <c r="F38" s="9"/>
      <c r="G38" s="12" t="str">
        <f>IF(IF(OR(E38="",F38=""),"",IF(CODE(E38)=109,ROUNDDOWN(Formelwerte!$E$6*((Uebersicht!F38-Formelwerte!$F$6)/100)^Formelwerte!$G$6,-1),IF(CODE(E38)=119,ROUNDDOWN(Formelwerte!$B$6*((Uebersicht!F38-Formelwerte!$C$6)/100)^Formelwerte!$D$6,-1))))&lt;10,10,IF(OR(E38="",F38=""),"",IF(CODE(E38)=109,ROUNDDOWN(Formelwerte!$E$6*((Uebersicht!F38-Formelwerte!$F$6)/100)^Formelwerte!$G$6,-1),IF(CODE(E38)=119,ROUNDDOWN(Formelwerte!$B$6*((Uebersicht!F38-Formelwerte!$C$6)/100)^Formelwerte!$D$6,-1)))))</f>
        <v/>
      </c>
      <c r="H38" s="9"/>
      <c r="I38" s="9" t="str">
        <f>IF(IF(OR(E38="",H38=""),"",IF(CODE(E38)=109,ROUNDDOWN(Formelwerte!$E$7*((Uebersicht!H38-Formelwerte!$F$7)/100)^Formelwerte!$G$7,-1),IF(CODE(E38)=119,ROUNDDOWN(Formelwerte!$B$7*((Uebersicht!H38-Formelwerte!$C$7)/100)^Formelwerte!$D$7,-1))))&lt;10,10,IF(OR(E38="",H38=""),"",IF(CODE(E38)=109,ROUNDDOWN(Formelwerte!$E$7*((Uebersicht!H38-Formelwerte!$F$7)/100)^Formelwerte!$G$7,-1),IF(CODE(E38)=119,ROUNDDOWN(Formelwerte!$B$7*((Uebersicht!H38-Formelwerte!$C$7)/100)^Formelwerte!$D$7,-1)))))</f>
        <v/>
      </c>
      <c r="J38" s="9"/>
      <c r="K38" s="27" t="str">
        <f>IF(IF(OR(E38="",J38=""),"",IF(CODE(E38)=109,ROUNDDOWN(Formelwerte!$E$3*((Formelwerte!$F$3-Uebersicht!J38)/100)^Formelwerte!$G$3,-1),IF(CODE(E38)=119,ROUNDDOWN(Formelwerte!$B$3*((Formelwerte!$C$3-Uebersicht!J38)/100)^Formelwerte!$D$3,-1))))&lt;10,10,IF(OR(E38="",J38=""),"",IF(CODE(E38)=109,ROUNDDOWN(Formelwerte!$E$3*((Formelwerte!$F$3-Uebersicht!J38)/100)^Formelwerte!$G$3,-1),IF(CODE(E38)=119,ROUNDDOWN(Formelwerte!$B$3*((Formelwerte!$C$3-Uebersicht!J38)/100)^Formelwerte!$D$3,-1)))))</f>
        <v/>
      </c>
      <c r="L38" s="9"/>
      <c r="M38" s="9" t="str">
        <f>IF(IF(OR(E38="",L38=""),"",IF(CODE(E38)=109,ROUNDDOWN(Formelwerte!$E$5*((Formelwerte!$F$5-Uebersicht!L38*100)/100)^Formelwerte!$G$5,-1),IF(CODE(E38)=119,ROUNDDOWN(Formelwerte!$B$5*((Formelwerte!$C$5-Uebersicht!L38*100)/100)^Formelwerte!$D$5,-1))))&lt;10,10,IF(OR(E38="",L38=""),"",IF(CODE(E38)=109,ROUNDDOWN(Formelwerte!$E$5*((Formelwerte!$F$5-Uebersicht!L38*100)/100)^Formelwerte!$G$5,-1),IF(CODE(E38)=119,ROUNDDOWN(Formelwerte!$B$5*((Formelwerte!$C$5-Uebersicht!L38*100)/100)^Formelwerte!$D$5,-1)))))</f>
        <v/>
      </c>
      <c r="N38" s="9"/>
      <c r="O38" s="9" t="str">
        <f>IF(IF(OR(E38="",N38=""),"",IF(CODE(E38)=109,ROUNDDOWN(Formelwerte!$E$8*((Uebersicht!N38-Formelwerte!$F$8)/100)^Formelwerte!$G$8,-1),IF(CODE(E38)=119,ROUNDDOWN(Formelwerte!$B$8*((Uebersicht!N38-Formelwerte!$C$8)/100)^Formelwerte!$D$8,-1))))&lt;10,10,IF(OR(E38="",N38=""),"",IF(CODE(E38)=109,ROUNDDOWN(Formelwerte!$E$8*((Uebersicht!N38-Formelwerte!$F$8)/100)^Formelwerte!$G$8,-1),IF(CODE(E38)=119,ROUNDDOWN(Formelwerte!$B$8*((Uebersicht!N38-Formelwerte!$C$8)/100)^Formelwerte!$D$8,-1)))))</f>
        <v/>
      </c>
      <c r="P38" s="9"/>
      <c r="Q38" s="9" t="str">
        <f>IF(IF(OR(E38="",P38=""),"",IF(CODE(E38)=109,ROUNDDOWN(Formelwerte!$E$9*((Uebersicht!P38-Formelwerte!$F$9)/100)^Formelwerte!$G$9,-1),IF(CODE(E38)=119,ROUNDDOWN(Formelwerte!$B$9*((Uebersicht!P38-Formelwerte!$C$9)/100)^Formelwerte!$D$9,-1))))&lt;10,10,IF(OR(E38="",P38=""),"",IF(CODE(E38)=109,ROUNDDOWN(Formelwerte!$E$9*((Uebersicht!P38-Formelwerte!$F$9)/100)^Formelwerte!$G$9,-1),IF(CODE(E38)=119,ROUNDDOWN(Formelwerte!$B$9*((Uebersicht!P38-Formelwerte!$C$9)/100)^Formelwerte!$D$9,-1)))))</f>
        <v/>
      </c>
      <c r="R38" s="9"/>
      <c r="S38" s="9" t="str">
        <f>IF(IF(OR(E38="",R38=""),"",IF(CODE(E38)=109,ROUNDDOWN(Formelwerte!$E$10*((Uebersicht!R38-Formelwerte!$F$10)/100)^Formelwerte!$G$10,-1),IF(CODE(E38)=119,ROUNDDOWN(Formelwerte!$B$10*((Uebersicht!R38-Formelwerte!$C$10)/100)^Formelwerte!$D$10,-1))))&lt;10,10,IF(OR(E38="",R38=""),"",IF(CODE(E38)=109,ROUNDDOWN(Formelwerte!$E$10*((Uebersicht!R38-Formelwerte!$F$10)/100)^Formelwerte!$G$10,-1),IF(CODE(E38)=119,ROUNDDOWN(Formelwerte!$B$10*((Uebersicht!R38-Formelwerte!$C$10)/100)^Formelwerte!$D$10,-1)))))</f>
        <v/>
      </c>
      <c r="T38" s="9" t="str">
        <f t="shared" si="1"/>
        <v/>
      </c>
      <c r="U38" s="11" t="str">
        <f t="shared" si="0"/>
        <v/>
      </c>
      <c r="V38" s="11"/>
      <c r="W38" s="11"/>
    </row>
    <row r="39" spans="1:23" x14ac:dyDescent="0.2">
      <c r="A39" s="9"/>
      <c r="B39" s="9"/>
      <c r="C39" s="9"/>
      <c r="D39" s="10"/>
      <c r="E39" s="11"/>
      <c r="F39" s="9"/>
      <c r="G39" s="12" t="str">
        <f>IF(IF(OR(E39="",F39=""),"",IF(CODE(E39)=109,ROUNDDOWN(Formelwerte!$E$6*((Uebersicht!F39-Formelwerte!$F$6)/100)^Formelwerte!$G$6,-1),IF(CODE(E39)=119,ROUNDDOWN(Formelwerte!$B$6*((Uebersicht!F39-Formelwerte!$C$6)/100)^Formelwerte!$D$6,-1))))&lt;10,10,IF(OR(E39="",F39=""),"",IF(CODE(E39)=109,ROUNDDOWN(Formelwerte!$E$6*((Uebersicht!F39-Formelwerte!$F$6)/100)^Formelwerte!$G$6,-1),IF(CODE(E39)=119,ROUNDDOWN(Formelwerte!$B$6*((Uebersicht!F39-Formelwerte!$C$6)/100)^Formelwerte!$D$6,-1)))))</f>
        <v/>
      </c>
      <c r="H39" s="9"/>
      <c r="I39" s="9" t="str">
        <f>IF(IF(OR(E39="",H39=""),"",IF(CODE(E39)=109,ROUNDDOWN(Formelwerte!$E$7*((Uebersicht!H39-Formelwerte!$F$7)/100)^Formelwerte!$G$7,-1),IF(CODE(E39)=119,ROUNDDOWN(Formelwerte!$B$7*((Uebersicht!H39-Formelwerte!$C$7)/100)^Formelwerte!$D$7,-1))))&lt;10,10,IF(OR(E39="",H39=""),"",IF(CODE(E39)=109,ROUNDDOWN(Formelwerte!$E$7*((Uebersicht!H39-Formelwerte!$F$7)/100)^Formelwerte!$G$7,-1),IF(CODE(E39)=119,ROUNDDOWN(Formelwerte!$B$7*((Uebersicht!H39-Formelwerte!$C$7)/100)^Formelwerte!$D$7,-1)))))</f>
        <v/>
      </c>
      <c r="J39" s="9"/>
      <c r="K39" s="27" t="str">
        <f>IF(IF(OR(E39="",J39=""),"",IF(CODE(E39)=109,ROUNDDOWN(Formelwerte!$E$3*((Formelwerte!$F$3-Uebersicht!J39)/100)^Formelwerte!$G$3,-1),IF(CODE(E39)=119,ROUNDDOWN(Formelwerte!$B$3*((Formelwerte!$C$3-Uebersicht!J39)/100)^Formelwerte!$D$3,-1))))&lt;10,10,IF(OR(E39="",J39=""),"",IF(CODE(E39)=109,ROUNDDOWN(Formelwerte!$E$3*((Formelwerte!$F$3-Uebersicht!J39)/100)^Formelwerte!$G$3,-1),IF(CODE(E39)=119,ROUNDDOWN(Formelwerte!$B$3*((Formelwerte!$C$3-Uebersicht!J39)/100)^Formelwerte!$D$3,-1)))))</f>
        <v/>
      </c>
      <c r="L39" s="9"/>
      <c r="M39" s="9" t="str">
        <f>IF(IF(OR(E39="",L39=""),"",IF(CODE(E39)=109,ROUNDDOWN(Formelwerte!$E$5*((Formelwerte!$F$5-Uebersicht!L39*100)/100)^Formelwerte!$G$5,-1),IF(CODE(E39)=119,ROUNDDOWN(Formelwerte!$B$5*((Formelwerte!$C$5-Uebersicht!L39*100)/100)^Formelwerte!$D$5,-1))))&lt;10,10,IF(OR(E39="",L39=""),"",IF(CODE(E39)=109,ROUNDDOWN(Formelwerte!$E$5*((Formelwerte!$F$5-Uebersicht!L39*100)/100)^Formelwerte!$G$5,-1),IF(CODE(E39)=119,ROUNDDOWN(Formelwerte!$B$5*((Formelwerte!$C$5-Uebersicht!L39*100)/100)^Formelwerte!$D$5,-1)))))</f>
        <v/>
      </c>
      <c r="N39" s="9"/>
      <c r="O39" s="9" t="str">
        <f>IF(IF(OR(E39="",N39=""),"",IF(CODE(E39)=109,ROUNDDOWN(Formelwerte!$E$8*((Uebersicht!N39-Formelwerte!$F$8)/100)^Formelwerte!$G$8,-1),IF(CODE(E39)=119,ROUNDDOWN(Formelwerte!$B$8*((Uebersicht!N39-Formelwerte!$C$8)/100)^Formelwerte!$D$8,-1))))&lt;10,10,IF(OR(E39="",N39=""),"",IF(CODE(E39)=109,ROUNDDOWN(Formelwerte!$E$8*((Uebersicht!N39-Formelwerte!$F$8)/100)^Formelwerte!$G$8,-1),IF(CODE(E39)=119,ROUNDDOWN(Formelwerte!$B$8*((Uebersicht!N39-Formelwerte!$C$8)/100)^Formelwerte!$D$8,-1)))))</f>
        <v/>
      </c>
      <c r="P39" s="9"/>
      <c r="Q39" s="9" t="str">
        <f>IF(IF(OR(E39="",P39=""),"",IF(CODE(E39)=109,ROUNDDOWN(Formelwerte!$E$9*((Uebersicht!P39-Formelwerte!$F$9)/100)^Formelwerte!$G$9,-1),IF(CODE(E39)=119,ROUNDDOWN(Formelwerte!$B$9*((Uebersicht!P39-Formelwerte!$C$9)/100)^Formelwerte!$D$9,-1))))&lt;10,10,IF(OR(E39="",P39=""),"",IF(CODE(E39)=109,ROUNDDOWN(Formelwerte!$E$9*((Uebersicht!P39-Formelwerte!$F$9)/100)^Formelwerte!$G$9,-1),IF(CODE(E39)=119,ROUNDDOWN(Formelwerte!$B$9*((Uebersicht!P39-Formelwerte!$C$9)/100)^Formelwerte!$D$9,-1)))))</f>
        <v/>
      </c>
      <c r="R39" s="9"/>
      <c r="S39" s="9" t="str">
        <f>IF(IF(OR(E39="",R39=""),"",IF(CODE(E39)=109,ROUNDDOWN(Formelwerte!$E$10*((Uebersicht!R39-Formelwerte!$F$10)/100)^Formelwerte!$G$10,-1),IF(CODE(E39)=119,ROUNDDOWN(Formelwerte!$B$10*((Uebersicht!R39-Formelwerte!$C$10)/100)^Formelwerte!$D$10,-1))))&lt;10,10,IF(OR(E39="",R39=""),"",IF(CODE(E39)=109,ROUNDDOWN(Formelwerte!$E$10*((Uebersicht!R39-Formelwerte!$F$10)/100)^Formelwerte!$G$10,-1),IF(CODE(E39)=119,ROUNDDOWN(Formelwerte!$B$10*((Uebersicht!R39-Formelwerte!$C$10)/100)^Formelwerte!$D$10,-1)))))</f>
        <v/>
      </c>
      <c r="T39" s="9" t="str">
        <f t="shared" si="1"/>
        <v/>
      </c>
      <c r="U39" s="11" t="str">
        <f t="shared" si="0"/>
        <v/>
      </c>
      <c r="V39" s="11"/>
      <c r="W39" s="11"/>
    </row>
    <row r="40" spans="1:23" x14ac:dyDescent="0.2">
      <c r="A40" s="9"/>
      <c r="B40" s="9"/>
      <c r="C40" s="9"/>
      <c r="D40" s="10"/>
      <c r="E40" s="11"/>
      <c r="F40" s="9"/>
      <c r="G40" s="12" t="str">
        <f>IF(IF(OR(E40="",F40=""),"",IF(CODE(E40)=109,ROUNDDOWN(Formelwerte!$E$6*((Uebersicht!F40-Formelwerte!$F$6)/100)^Formelwerte!$G$6,-1),IF(CODE(E40)=119,ROUNDDOWN(Formelwerte!$B$6*((Uebersicht!F40-Formelwerte!$C$6)/100)^Formelwerte!$D$6,-1))))&lt;10,10,IF(OR(E40="",F40=""),"",IF(CODE(E40)=109,ROUNDDOWN(Formelwerte!$E$6*((Uebersicht!F40-Formelwerte!$F$6)/100)^Formelwerte!$G$6,-1),IF(CODE(E40)=119,ROUNDDOWN(Formelwerte!$B$6*((Uebersicht!F40-Formelwerte!$C$6)/100)^Formelwerte!$D$6,-1)))))</f>
        <v/>
      </c>
      <c r="H40" s="9"/>
      <c r="I40" s="9" t="str">
        <f>IF(IF(OR(E40="",H40=""),"",IF(CODE(E40)=109,ROUNDDOWN(Formelwerte!$E$7*((Uebersicht!H40-Formelwerte!$F$7)/100)^Formelwerte!$G$7,-1),IF(CODE(E40)=119,ROUNDDOWN(Formelwerte!$B$7*((Uebersicht!H40-Formelwerte!$C$7)/100)^Formelwerte!$D$7,-1))))&lt;10,10,IF(OR(E40="",H40=""),"",IF(CODE(E40)=109,ROUNDDOWN(Formelwerte!$E$7*((Uebersicht!H40-Formelwerte!$F$7)/100)^Formelwerte!$G$7,-1),IF(CODE(E40)=119,ROUNDDOWN(Formelwerte!$B$7*((Uebersicht!H40-Formelwerte!$C$7)/100)^Formelwerte!$D$7,-1)))))</f>
        <v/>
      </c>
      <c r="J40" s="9"/>
      <c r="K40" s="27" t="str">
        <f>IF(IF(OR(E40="",J40=""),"",IF(CODE(E40)=109,ROUNDDOWN(Formelwerte!$E$3*((Formelwerte!$F$3-Uebersicht!J40)/100)^Formelwerte!$G$3,-1),IF(CODE(E40)=119,ROUNDDOWN(Formelwerte!$B$3*((Formelwerte!$C$3-Uebersicht!J40)/100)^Formelwerte!$D$3,-1))))&lt;10,10,IF(OR(E40="",J40=""),"",IF(CODE(E40)=109,ROUNDDOWN(Formelwerte!$E$3*((Formelwerte!$F$3-Uebersicht!J40)/100)^Formelwerte!$G$3,-1),IF(CODE(E40)=119,ROUNDDOWN(Formelwerte!$B$3*((Formelwerte!$C$3-Uebersicht!J40)/100)^Formelwerte!$D$3,-1)))))</f>
        <v/>
      </c>
      <c r="L40" s="9"/>
      <c r="M40" s="9" t="str">
        <f>IF(IF(OR(E40="",L40=""),"",IF(CODE(E40)=109,ROUNDDOWN(Formelwerte!$E$5*((Formelwerte!$F$5-Uebersicht!L40*100)/100)^Formelwerte!$G$5,-1),IF(CODE(E40)=119,ROUNDDOWN(Formelwerte!$B$5*((Formelwerte!$C$5-Uebersicht!L40*100)/100)^Formelwerte!$D$5,-1))))&lt;10,10,IF(OR(E40="",L40=""),"",IF(CODE(E40)=109,ROUNDDOWN(Formelwerte!$E$5*((Formelwerte!$F$5-Uebersicht!L40*100)/100)^Formelwerte!$G$5,-1),IF(CODE(E40)=119,ROUNDDOWN(Formelwerte!$B$5*((Formelwerte!$C$5-Uebersicht!L40*100)/100)^Formelwerte!$D$5,-1)))))</f>
        <v/>
      </c>
      <c r="N40" s="9"/>
      <c r="O40" s="9" t="str">
        <f>IF(IF(OR(E40="",N40=""),"",IF(CODE(E40)=109,ROUNDDOWN(Formelwerte!$E$8*((Uebersicht!N40-Formelwerte!$F$8)/100)^Formelwerte!$G$8,-1),IF(CODE(E40)=119,ROUNDDOWN(Formelwerte!$B$8*((Uebersicht!N40-Formelwerte!$C$8)/100)^Formelwerte!$D$8,-1))))&lt;10,10,IF(OR(E40="",N40=""),"",IF(CODE(E40)=109,ROUNDDOWN(Formelwerte!$E$8*((Uebersicht!N40-Formelwerte!$F$8)/100)^Formelwerte!$G$8,-1),IF(CODE(E40)=119,ROUNDDOWN(Formelwerte!$B$8*((Uebersicht!N40-Formelwerte!$C$8)/100)^Formelwerte!$D$8,-1)))))</f>
        <v/>
      </c>
      <c r="P40" s="9"/>
      <c r="Q40" s="9" t="str">
        <f>IF(IF(OR(E40="",P40=""),"",IF(CODE(E40)=109,ROUNDDOWN(Formelwerte!$E$9*((Uebersicht!P40-Formelwerte!$F$9)/100)^Formelwerte!$G$9,-1),IF(CODE(E40)=119,ROUNDDOWN(Formelwerte!$B$9*((Uebersicht!P40-Formelwerte!$C$9)/100)^Formelwerte!$D$9,-1))))&lt;10,10,IF(OR(E40="",P40=""),"",IF(CODE(E40)=109,ROUNDDOWN(Formelwerte!$E$9*((Uebersicht!P40-Formelwerte!$F$9)/100)^Formelwerte!$G$9,-1),IF(CODE(E40)=119,ROUNDDOWN(Formelwerte!$B$9*((Uebersicht!P40-Formelwerte!$C$9)/100)^Formelwerte!$D$9,-1)))))</f>
        <v/>
      </c>
      <c r="R40" s="9"/>
      <c r="S40" s="9" t="str">
        <f>IF(IF(OR(E40="",R40=""),"",IF(CODE(E40)=109,ROUNDDOWN(Formelwerte!$E$10*((Uebersicht!R40-Formelwerte!$F$10)/100)^Formelwerte!$G$10,-1),IF(CODE(E40)=119,ROUNDDOWN(Formelwerte!$B$10*((Uebersicht!R40-Formelwerte!$C$10)/100)^Formelwerte!$D$10,-1))))&lt;10,10,IF(OR(E40="",R40=""),"",IF(CODE(E40)=109,ROUNDDOWN(Formelwerte!$E$10*((Uebersicht!R40-Formelwerte!$F$10)/100)^Formelwerte!$G$10,-1),IF(CODE(E40)=119,ROUNDDOWN(Formelwerte!$B$10*((Uebersicht!R40-Formelwerte!$C$10)/100)^Formelwerte!$D$10,-1)))))</f>
        <v/>
      </c>
      <c r="T40" s="9" t="str">
        <f t="shared" si="1"/>
        <v/>
      </c>
      <c r="U40" s="11" t="str">
        <f t="shared" si="0"/>
        <v/>
      </c>
      <c r="V40" s="11"/>
      <c r="W40" s="11"/>
    </row>
    <row r="41" spans="1:23" x14ac:dyDescent="0.2">
      <c r="A41" s="9"/>
      <c r="B41" s="9"/>
      <c r="C41" s="9"/>
      <c r="D41" s="10"/>
      <c r="E41" s="11"/>
      <c r="F41" s="9"/>
      <c r="G41" s="12" t="str">
        <f>IF(IF(OR(E41="",F41=""),"",IF(CODE(E41)=109,ROUNDDOWN(Formelwerte!$E$6*((Uebersicht!F41-Formelwerte!$F$6)/100)^Formelwerte!$G$6,-1),IF(CODE(E41)=119,ROUNDDOWN(Formelwerte!$B$6*((Uebersicht!F41-Formelwerte!$C$6)/100)^Formelwerte!$D$6,-1))))&lt;10,10,IF(OR(E41="",F41=""),"",IF(CODE(E41)=109,ROUNDDOWN(Formelwerte!$E$6*((Uebersicht!F41-Formelwerte!$F$6)/100)^Formelwerte!$G$6,-1),IF(CODE(E41)=119,ROUNDDOWN(Formelwerte!$B$6*((Uebersicht!F41-Formelwerte!$C$6)/100)^Formelwerte!$D$6,-1)))))</f>
        <v/>
      </c>
      <c r="H41" s="9"/>
      <c r="I41" s="9" t="str">
        <f>IF(IF(OR(E41="",H41=""),"",IF(CODE(E41)=109,ROUNDDOWN(Formelwerte!$E$7*((Uebersicht!H41-Formelwerte!$F$7)/100)^Formelwerte!$G$7,-1),IF(CODE(E41)=119,ROUNDDOWN(Formelwerte!$B$7*((Uebersicht!H41-Formelwerte!$C$7)/100)^Formelwerte!$D$7,-1))))&lt;10,10,IF(OR(E41="",H41=""),"",IF(CODE(E41)=109,ROUNDDOWN(Formelwerte!$E$7*((Uebersicht!H41-Formelwerte!$F$7)/100)^Formelwerte!$G$7,-1),IF(CODE(E41)=119,ROUNDDOWN(Formelwerte!$B$7*((Uebersicht!H41-Formelwerte!$C$7)/100)^Formelwerte!$D$7,-1)))))</f>
        <v/>
      </c>
      <c r="J41" s="9"/>
      <c r="K41" s="27" t="str">
        <f>IF(IF(OR(E41="",J41=""),"",IF(CODE(E41)=109,ROUNDDOWN(Formelwerte!$E$3*((Formelwerte!$F$3-Uebersicht!J41)/100)^Formelwerte!$G$3,-1),IF(CODE(E41)=119,ROUNDDOWN(Formelwerte!$B$3*((Formelwerte!$C$3-Uebersicht!J41)/100)^Formelwerte!$D$3,-1))))&lt;10,10,IF(OR(E41="",J41=""),"",IF(CODE(E41)=109,ROUNDDOWN(Formelwerte!$E$3*((Formelwerte!$F$3-Uebersicht!J41)/100)^Formelwerte!$G$3,-1),IF(CODE(E41)=119,ROUNDDOWN(Formelwerte!$B$3*((Formelwerte!$C$3-Uebersicht!J41)/100)^Formelwerte!$D$3,-1)))))</f>
        <v/>
      </c>
      <c r="L41" s="9"/>
      <c r="M41" s="9" t="str">
        <f>IF(IF(OR(E41="",L41=""),"",IF(CODE(E41)=109,ROUNDDOWN(Formelwerte!$E$5*((Formelwerte!$F$5-Uebersicht!L41*100)/100)^Formelwerte!$G$5,-1),IF(CODE(E41)=119,ROUNDDOWN(Formelwerte!$B$5*((Formelwerte!$C$5-Uebersicht!L41*100)/100)^Formelwerte!$D$5,-1))))&lt;10,10,IF(OR(E41="",L41=""),"",IF(CODE(E41)=109,ROUNDDOWN(Formelwerte!$E$5*((Formelwerte!$F$5-Uebersicht!L41*100)/100)^Formelwerte!$G$5,-1),IF(CODE(E41)=119,ROUNDDOWN(Formelwerte!$B$5*((Formelwerte!$C$5-Uebersicht!L41*100)/100)^Formelwerte!$D$5,-1)))))</f>
        <v/>
      </c>
      <c r="N41" s="9"/>
      <c r="O41" s="9" t="str">
        <f>IF(IF(OR(E41="",N41=""),"",IF(CODE(E41)=109,ROUNDDOWN(Formelwerte!$E$8*((Uebersicht!N41-Formelwerte!$F$8)/100)^Formelwerte!$G$8,-1),IF(CODE(E41)=119,ROUNDDOWN(Formelwerte!$B$8*((Uebersicht!N41-Formelwerte!$C$8)/100)^Formelwerte!$D$8,-1))))&lt;10,10,IF(OR(E41="",N41=""),"",IF(CODE(E41)=109,ROUNDDOWN(Formelwerte!$E$8*((Uebersicht!N41-Formelwerte!$F$8)/100)^Formelwerte!$G$8,-1),IF(CODE(E41)=119,ROUNDDOWN(Formelwerte!$B$8*((Uebersicht!N41-Formelwerte!$C$8)/100)^Formelwerte!$D$8,-1)))))</f>
        <v/>
      </c>
      <c r="P41" s="9"/>
      <c r="Q41" s="9" t="str">
        <f>IF(IF(OR(E41="",P41=""),"",IF(CODE(E41)=109,ROUNDDOWN(Formelwerte!$E$9*((Uebersicht!P41-Formelwerte!$F$9)/100)^Formelwerte!$G$9,-1),IF(CODE(E41)=119,ROUNDDOWN(Formelwerte!$B$9*((Uebersicht!P41-Formelwerte!$C$9)/100)^Formelwerte!$D$9,-1))))&lt;10,10,IF(OR(E41="",P41=""),"",IF(CODE(E41)=109,ROUNDDOWN(Formelwerte!$E$9*((Uebersicht!P41-Formelwerte!$F$9)/100)^Formelwerte!$G$9,-1),IF(CODE(E41)=119,ROUNDDOWN(Formelwerte!$B$9*((Uebersicht!P41-Formelwerte!$C$9)/100)^Formelwerte!$D$9,-1)))))</f>
        <v/>
      </c>
      <c r="R41" s="9"/>
      <c r="S41" s="9" t="str">
        <f>IF(IF(OR(E41="",R41=""),"",IF(CODE(E41)=109,ROUNDDOWN(Formelwerte!$E$10*((Uebersicht!R41-Formelwerte!$F$10)/100)^Formelwerte!$G$10,-1),IF(CODE(E41)=119,ROUNDDOWN(Formelwerte!$B$10*((Uebersicht!R41-Formelwerte!$C$10)/100)^Formelwerte!$D$10,-1))))&lt;10,10,IF(OR(E41="",R41=""),"",IF(CODE(E41)=109,ROUNDDOWN(Formelwerte!$E$10*((Uebersicht!R41-Formelwerte!$F$10)/100)^Formelwerte!$G$10,-1),IF(CODE(E41)=119,ROUNDDOWN(Formelwerte!$B$10*((Uebersicht!R41-Formelwerte!$C$10)/100)^Formelwerte!$D$10,-1)))))</f>
        <v/>
      </c>
      <c r="T41" s="9" t="str">
        <f t="shared" si="1"/>
        <v/>
      </c>
      <c r="U41" s="11" t="str">
        <f t="shared" si="0"/>
        <v/>
      </c>
      <c r="V41" s="11"/>
      <c r="W41" s="11"/>
    </row>
    <row r="42" spans="1:23" x14ac:dyDescent="0.2">
      <c r="A42" s="9"/>
      <c r="B42" s="9"/>
      <c r="C42" s="9"/>
      <c r="D42" s="10"/>
      <c r="E42" s="11"/>
      <c r="F42" s="9"/>
      <c r="G42" s="12" t="str">
        <f>IF(IF(OR(E42="",F42=""),"",IF(CODE(E42)=109,ROUNDDOWN(Formelwerte!$E$6*((Uebersicht!F42-Formelwerte!$F$6)/100)^Formelwerte!$G$6,-1),IF(CODE(E42)=119,ROUNDDOWN(Formelwerte!$B$6*((Uebersicht!F42-Formelwerte!$C$6)/100)^Formelwerte!$D$6,-1))))&lt;10,10,IF(OR(E42="",F42=""),"",IF(CODE(E42)=109,ROUNDDOWN(Formelwerte!$E$6*((Uebersicht!F42-Formelwerte!$F$6)/100)^Formelwerte!$G$6,-1),IF(CODE(E42)=119,ROUNDDOWN(Formelwerte!$B$6*((Uebersicht!F42-Formelwerte!$C$6)/100)^Formelwerte!$D$6,-1)))))</f>
        <v/>
      </c>
      <c r="H42" s="9"/>
      <c r="I42" s="9" t="str">
        <f>IF(IF(OR(E42="",H42=""),"",IF(CODE(E42)=109,ROUNDDOWN(Formelwerte!$E$7*((Uebersicht!H42-Formelwerte!$F$7)/100)^Formelwerte!$G$7,-1),IF(CODE(E42)=119,ROUNDDOWN(Formelwerte!$B$7*((Uebersicht!H42-Formelwerte!$C$7)/100)^Formelwerte!$D$7,-1))))&lt;10,10,IF(OR(E42="",H42=""),"",IF(CODE(E42)=109,ROUNDDOWN(Formelwerte!$E$7*((Uebersicht!H42-Formelwerte!$F$7)/100)^Formelwerte!$G$7,-1),IF(CODE(E42)=119,ROUNDDOWN(Formelwerte!$B$7*((Uebersicht!H42-Formelwerte!$C$7)/100)^Formelwerte!$D$7,-1)))))</f>
        <v/>
      </c>
      <c r="J42" s="9"/>
      <c r="K42" s="9" t="str">
        <f>IF(IF(OR(E42="",J42=""),"",IF(CODE(E42)=109,ROUNDDOWN(Formelwerte!$E$3*((Formelwerte!$F$3-Uebersicht!J42)/100)^Formelwerte!$G$3,-1),IF(CODE(E42)=119,ROUNDDOWN(Formelwerte!$B$3*((Formelwerte!$C$3-Uebersicht!J42)/100)^Formelwerte!$D$3,-1))))&lt;10,10,IF(OR(E42="",J42=""),"",IF(CODE(E42)=109,ROUNDDOWN(Formelwerte!$E$3*((Formelwerte!$F$3-Uebersicht!J42)/100)^Formelwerte!$G$3,-1),IF(CODE(E42)=119,ROUNDDOWN(Formelwerte!$B$3*((Formelwerte!$C$3-Uebersicht!J42)/100)^Formelwerte!$D$3,-1)))))</f>
        <v/>
      </c>
      <c r="L42" s="9"/>
      <c r="M42" s="9" t="str">
        <f>IF(IF(OR(E42="",L42=""),"",IF(CODE(E42)=109,ROUNDDOWN(Formelwerte!$E$5*((Formelwerte!$F$5-Uebersicht!L42*100)/100)^Formelwerte!$G$5,-1),IF(CODE(E42)=119,ROUNDDOWN(Formelwerte!$B$5*((Formelwerte!$C$5-Uebersicht!L42*100)/100)^Formelwerte!$D$5,-1))))&lt;10,10,IF(OR(E42="",L42=""),"",IF(CODE(E42)=109,ROUNDDOWN(Formelwerte!$E$5*((Formelwerte!$F$5-Uebersicht!L42*100)/100)^Formelwerte!$G$5,-1),IF(CODE(E42)=119,ROUNDDOWN(Formelwerte!$B$5*((Formelwerte!$C$5-Uebersicht!L42*100)/100)^Formelwerte!$D$5,-1)))))</f>
        <v/>
      </c>
      <c r="N42" s="9"/>
      <c r="O42" s="9" t="str">
        <f>IF(IF(OR(E42="",N42=""),"",IF(CODE(E42)=109,ROUNDDOWN(Formelwerte!$E$8*((Uebersicht!N42-Formelwerte!$F$8)/100)^Formelwerte!$G$8,-1),IF(CODE(E42)=119,ROUNDDOWN(Formelwerte!$B$8*((Uebersicht!N42-Formelwerte!$C$8)/100)^Formelwerte!$D$8,-1))))&lt;10,10,IF(OR(E42="",N42=""),"",IF(CODE(E42)=109,ROUNDDOWN(Formelwerte!$E$8*((Uebersicht!N42-Formelwerte!$F$8)/100)^Formelwerte!$G$8,-1),IF(CODE(E42)=119,ROUNDDOWN(Formelwerte!$B$8*((Uebersicht!N42-Formelwerte!$C$8)/100)^Formelwerte!$D$8,-1)))))</f>
        <v/>
      </c>
      <c r="P42" s="9"/>
      <c r="Q42" s="9" t="str">
        <f>IF(IF(OR(E42="",P42=""),"",IF(CODE(E42)=109,ROUNDDOWN(Formelwerte!$E$9*((Uebersicht!P42-Formelwerte!$F$9)/100)^Formelwerte!$G$9,-1),IF(CODE(E42)=119,ROUNDDOWN(Formelwerte!$B$9*((Uebersicht!P42-Formelwerte!$C$9)/100)^Formelwerte!$D$9,-1))))&lt;10,10,IF(OR(E42="",P42=""),"",IF(CODE(E42)=109,ROUNDDOWN(Formelwerte!$E$9*((Uebersicht!P42-Formelwerte!$F$9)/100)^Formelwerte!$G$9,-1),IF(CODE(E42)=119,ROUNDDOWN(Formelwerte!$B$9*((Uebersicht!P42-Formelwerte!$C$9)/100)^Formelwerte!$D$9,-1)))))</f>
        <v/>
      </c>
      <c r="R42" s="9"/>
      <c r="S42" s="9" t="str">
        <f>IF(IF(OR(E42="",R42=""),"",IF(CODE(E42)=109,ROUNDDOWN(Formelwerte!$E$10*((Uebersicht!R42-Formelwerte!$F$10)/100)^Formelwerte!$G$10,-1),IF(CODE(E42)=119,ROUNDDOWN(Formelwerte!$B$10*((Uebersicht!R42-Formelwerte!$C$10)/100)^Formelwerte!$D$10,-1))))&lt;10,10,IF(OR(E42="",R42=""),"",IF(CODE(E42)=109,ROUNDDOWN(Formelwerte!$E$10*((Uebersicht!R42-Formelwerte!$F$10)/100)^Formelwerte!$G$10,-1),IF(CODE(E42)=119,ROUNDDOWN(Formelwerte!$B$10*((Uebersicht!R42-Formelwerte!$C$10)/100)^Formelwerte!$D$10,-1)))))</f>
        <v/>
      </c>
      <c r="T42" s="9" t="str">
        <f t="shared" si="1"/>
        <v/>
      </c>
      <c r="U42" s="11" t="str">
        <f t="shared" si="0"/>
        <v/>
      </c>
      <c r="V42" s="11"/>
      <c r="W42" s="11"/>
    </row>
    <row r="43" spans="1:23" x14ac:dyDescent="0.2">
      <c r="A43" s="9"/>
      <c r="B43" s="9"/>
      <c r="C43" s="9"/>
      <c r="D43" s="10"/>
      <c r="E43" s="11"/>
      <c r="F43" s="9"/>
      <c r="G43" s="12" t="str">
        <f>IF(IF(OR(E43="",F43=""),"",IF(CODE(E43)=109,ROUNDDOWN(Formelwerte!$E$6*((Uebersicht!F43-Formelwerte!$F$6)/100)^Formelwerte!$G$6,-1),IF(CODE(E43)=119,ROUNDDOWN(Formelwerte!$B$6*((Uebersicht!F43-Formelwerte!$C$6)/100)^Formelwerte!$D$6,-1))))&lt;10,10,IF(OR(E43="",F43=""),"",IF(CODE(E43)=109,ROUNDDOWN(Formelwerte!$E$6*((Uebersicht!F43-Formelwerte!$F$6)/100)^Formelwerte!$G$6,-1),IF(CODE(E43)=119,ROUNDDOWN(Formelwerte!$B$6*((Uebersicht!F43-Formelwerte!$C$6)/100)^Formelwerte!$D$6,-1)))))</f>
        <v/>
      </c>
      <c r="H43" s="9"/>
      <c r="I43" s="9" t="str">
        <f>IF(IF(OR(E43="",H43=""),"",IF(CODE(E43)=109,ROUNDDOWN(Formelwerte!$E$7*((Uebersicht!H43-Formelwerte!$F$7)/100)^Formelwerte!$G$7,-1),IF(CODE(E43)=119,ROUNDDOWN(Formelwerte!$B$7*((Uebersicht!H43-Formelwerte!$C$7)/100)^Formelwerte!$D$7,-1))))&lt;10,10,IF(OR(E43="",H43=""),"",IF(CODE(E43)=109,ROUNDDOWN(Formelwerte!$E$7*((Uebersicht!H43-Formelwerte!$F$7)/100)^Formelwerte!$G$7,-1),IF(CODE(E43)=119,ROUNDDOWN(Formelwerte!$B$7*((Uebersicht!H43-Formelwerte!$C$7)/100)^Formelwerte!$D$7,-1)))))</f>
        <v/>
      </c>
      <c r="J43" s="9"/>
      <c r="K43" s="9" t="str">
        <f>IF(IF(OR(E43="",J43=""),"",IF(CODE(E43)=109,ROUNDDOWN(Formelwerte!$E$3*((Formelwerte!$F$3-Uebersicht!J43)/100)^Formelwerte!$G$3,-1),IF(CODE(E43)=119,ROUNDDOWN(Formelwerte!$B$3*((Formelwerte!$C$3-Uebersicht!J43)/100)^Formelwerte!$D$3,-1))))&lt;10,10,IF(OR(E43="",J43=""),"",IF(CODE(E43)=109,ROUNDDOWN(Formelwerte!$E$3*((Formelwerte!$F$3-Uebersicht!J43)/100)^Formelwerte!$G$3,-1),IF(CODE(E43)=119,ROUNDDOWN(Formelwerte!$B$3*((Formelwerte!$C$3-Uebersicht!J43)/100)^Formelwerte!$D$3,-1)))))</f>
        <v/>
      </c>
      <c r="L43" s="9"/>
      <c r="M43" s="9" t="str">
        <f>IF(IF(OR(E43="",L43=""),"",IF(CODE(E43)=109,ROUNDDOWN(Formelwerte!$E$5*((Formelwerte!$F$5-Uebersicht!L43*100)/100)^Formelwerte!$G$5,-1),IF(CODE(E43)=119,ROUNDDOWN(Formelwerte!$B$5*((Formelwerte!$C$5-Uebersicht!L43*100)/100)^Formelwerte!$D$5,-1))))&lt;10,10,IF(OR(E43="",L43=""),"",IF(CODE(E43)=109,ROUNDDOWN(Formelwerte!$E$5*((Formelwerte!$F$5-Uebersicht!L43*100)/100)^Formelwerte!$G$5,-1),IF(CODE(E43)=119,ROUNDDOWN(Formelwerte!$B$5*((Formelwerte!$C$5-Uebersicht!L43*100)/100)^Formelwerte!$D$5,-1)))))</f>
        <v/>
      </c>
      <c r="N43" s="9"/>
      <c r="O43" s="9" t="str">
        <f>IF(IF(OR(E43="",N43=""),"",IF(CODE(E43)=109,ROUNDDOWN(Formelwerte!$E$8*((Uebersicht!N43-Formelwerte!$F$8)/100)^Formelwerte!$G$8,-1),IF(CODE(E43)=119,ROUNDDOWN(Formelwerte!$B$8*((Uebersicht!N43-Formelwerte!$C$8)/100)^Formelwerte!$D$8,-1))))&lt;10,10,IF(OR(E43="",N43=""),"",IF(CODE(E43)=109,ROUNDDOWN(Formelwerte!$E$8*((Uebersicht!N43-Formelwerte!$F$8)/100)^Formelwerte!$G$8,-1),IF(CODE(E43)=119,ROUNDDOWN(Formelwerte!$B$8*((Uebersicht!N43-Formelwerte!$C$8)/100)^Formelwerte!$D$8,-1)))))</f>
        <v/>
      </c>
      <c r="P43" s="9"/>
      <c r="Q43" s="9" t="str">
        <f>IF(IF(OR(E43="",P43=""),"",IF(CODE(E43)=109,ROUNDDOWN(Formelwerte!$E$9*((Uebersicht!P43-Formelwerte!$F$9)/100)^Formelwerte!$G$9,-1),IF(CODE(E43)=119,ROUNDDOWN(Formelwerte!$B$9*((Uebersicht!P43-Formelwerte!$C$9)/100)^Formelwerte!$D$9,-1))))&lt;10,10,IF(OR(E43="",P43=""),"",IF(CODE(E43)=109,ROUNDDOWN(Formelwerte!$E$9*((Uebersicht!P43-Formelwerte!$F$9)/100)^Formelwerte!$G$9,-1),IF(CODE(E43)=119,ROUNDDOWN(Formelwerte!$B$9*((Uebersicht!P43-Formelwerte!$C$9)/100)^Formelwerte!$D$9,-1)))))</f>
        <v/>
      </c>
      <c r="R43" s="9"/>
      <c r="S43" s="9" t="str">
        <f>IF(IF(OR(E43="",R43=""),"",IF(CODE(E43)=109,ROUNDDOWN(Formelwerte!$E$10*((Uebersicht!R43-Formelwerte!$F$10)/100)^Formelwerte!$G$10,-1),IF(CODE(E43)=119,ROUNDDOWN(Formelwerte!$B$10*((Uebersicht!R43-Formelwerte!$C$10)/100)^Formelwerte!$D$10,-1))))&lt;10,10,IF(OR(E43="",R43=""),"",IF(CODE(E43)=109,ROUNDDOWN(Formelwerte!$E$10*((Uebersicht!R43-Formelwerte!$F$10)/100)^Formelwerte!$G$10,-1),IF(CODE(E43)=119,ROUNDDOWN(Formelwerte!$B$10*((Uebersicht!R43-Formelwerte!$C$10)/100)^Formelwerte!$D$10,-1)))))</f>
        <v/>
      </c>
      <c r="T43" s="9" t="str">
        <f t="shared" si="1"/>
        <v/>
      </c>
      <c r="U43" s="11" t="str">
        <f t="shared" si="0"/>
        <v/>
      </c>
      <c r="V43" s="11"/>
      <c r="W43" s="11"/>
    </row>
    <row r="44" spans="1:23" x14ac:dyDescent="0.2">
      <c r="A44" s="9"/>
      <c r="B44" s="9"/>
      <c r="C44" s="9"/>
      <c r="D44" s="10"/>
      <c r="E44" s="11"/>
      <c r="F44" s="9"/>
      <c r="G44" s="12" t="str">
        <f>IF(IF(OR(E44="",F44=""),"",IF(CODE(E44)=109,ROUNDDOWN(Formelwerte!$E$6*((Uebersicht!F44-Formelwerte!$F$6)/100)^Formelwerte!$G$6,-1),IF(CODE(E44)=119,ROUNDDOWN(Formelwerte!$B$6*((Uebersicht!F44-Formelwerte!$C$6)/100)^Formelwerte!$D$6,-1))))&lt;10,10,IF(OR(E44="",F44=""),"",IF(CODE(E44)=109,ROUNDDOWN(Formelwerte!$E$6*((Uebersicht!F44-Formelwerte!$F$6)/100)^Formelwerte!$G$6,-1),IF(CODE(E44)=119,ROUNDDOWN(Formelwerte!$B$6*((Uebersicht!F44-Formelwerte!$C$6)/100)^Formelwerte!$D$6,-1)))))</f>
        <v/>
      </c>
      <c r="H44" s="9"/>
      <c r="I44" s="9" t="str">
        <f>IF(IF(OR(E44="",H44=""),"",IF(CODE(E44)=109,ROUNDDOWN(Formelwerte!$E$7*((Uebersicht!H44-Formelwerte!$F$7)/100)^Formelwerte!$G$7,-1),IF(CODE(E44)=119,ROUNDDOWN(Formelwerte!$B$7*((Uebersicht!H44-Formelwerte!$C$7)/100)^Formelwerte!$D$7,-1))))&lt;10,10,IF(OR(E44="",H44=""),"",IF(CODE(E44)=109,ROUNDDOWN(Formelwerte!$E$7*((Uebersicht!H44-Formelwerte!$F$7)/100)^Formelwerte!$G$7,-1),IF(CODE(E44)=119,ROUNDDOWN(Formelwerte!$B$7*((Uebersicht!H44-Formelwerte!$C$7)/100)^Formelwerte!$D$7,-1)))))</f>
        <v/>
      </c>
      <c r="J44" s="9"/>
      <c r="K44" s="9" t="str">
        <f>IF(IF(OR(E44="",J44=""),"",IF(CODE(E44)=109,ROUNDDOWN(Formelwerte!$E$3*((Formelwerte!$F$3-Uebersicht!J44)/100)^Formelwerte!$G$3,-1),IF(CODE(E44)=119,ROUNDDOWN(Formelwerte!$B$3*((Formelwerte!$C$3-Uebersicht!J44)/100)^Formelwerte!$D$3,-1))))&lt;10,10,IF(OR(E44="",J44=""),"",IF(CODE(E44)=109,ROUNDDOWN(Formelwerte!$E$3*((Formelwerte!$F$3-Uebersicht!J44)/100)^Formelwerte!$G$3,-1),IF(CODE(E44)=119,ROUNDDOWN(Formelwerte!$B$3*((Formelwerte!$C$3-Uebersicht!J44)/100)^Formelwerte!$D$3,-1)))))</f>
        <v/>
      </c>
      <c r="L44" s="9"/>
      <c r="M44" s="9" t="str">
        <f>IF(IF(OR(E44="",L44=""),"",IF(CODE(E44)=109,ROUNDDOWN(Formelwerte!$E$5*((Formelwerte!$F$5-Uebersicht!L44*100)/100)^Formelwerte!$G$5,-1),IF(CODE(E44)=119,ROUNDDOWN(Formelwerte!$B$5*((Formelwerte!$C$5-Uebersicht!L44*100)/100)^Formelwerte!$D$5,-1))))&lt;10,10,IF(OR(E44="",L44=""),"",IF(CODE(E44)=109,ROUNDDOWN(Formelwerte!$E$5*((Formelwerte!$F$5-Uebersicht!L44*100)/100)^Formelwerte!$G$5,-1),IF(CODE(E44)=119,ROUNDDOWN(Formelwerte!$B$5*((Formelwerte!$C$5-Uebersicht!L44*100)/100)^Formelwerte!$D$5,-1)))))</f>
        <v/>
      </c>
      <c r="N44" s="9"/>
      <c r="O44" s="9" t="str">
        <f>IF(IF(OR(E44="",N44=""),"",IF(CODE(E44)=109,ROUNDDOWN(Formelwerte!$E$8*((Uebersicht!N44-Formelwerte!$F$8)/100)^Formelwerte!$G$8,-1),IF(CODE(E44)=119,ROUNDDOWN(Formelwerte!$B$8*((Uebersicht!N44-Formelwerte!$C$8)/100)^Formelwerte!$D$8,-1))))&lt;10,10,IF(OR(E44="",N44=""),"",IF(CODE(E44)=109,ROUNDDOWN(Formelwerte!$E$8*((Uebersicht!N44-Formelwerte!$F$8)/100)^Formelwerte!$G$8,-1),IF(CODE(E44)=119,ROUNDDOWN(Formelwerte!$B$8*((Uebersicht!N44-Formelwerte!$C$8)/100)^Formelwerte!$D$8,-1)))))</f>
        <v/>
      </c>
      <c r="P44" s="9"/>
      <c r="Q44" s="9" t="str">
        <f>IF(IF(OR(E44="",P44=""),"",IF(CODE(E44)=109,ROUNDDOWN(Formelwerte!$E$9*((Uebersicht!P44-Formelwerte!$F$9)/100)^Formelwerte!$G$9,-1),IF(CODE(E44)=119,ROUNDDOWN(Formelwerte!$B$9*((Uebersicht!P44-Formelwerte!$C$9)/100)^Formelwerte!$D$9,-1))))&lt;10,10,IF(OR(E44="",P44=""),"",IF(CODE(E44)=109,ROUNDDOWN(Formelwerte!$E$9*((Uebersicht!P44-Formelwerte!$F$9)/100)^Formelwerte!$G$9,-1),IF(CODE(E44)=119,ROUNDDOWN(Formelwerte!$B$9*((Uebersicht!P44-Formelwerte!$C$9)/100)^Formelwerte!$D$9,-1)))))</f>
        <v/>
      </c>
      <c r="R44" s="9"/>
      <c r="S44" s="9" t="str">
        <f>IF(IF(OR(E44="",R44=""),"",IF(CODE(E44)=109,ROUNDDOWN(Formelwerte!$E$10*((Uebersicht!R44-Formelwerte!$F$10)/100)^Formelwerte!$G$10,-1),IF(CODE(E44)=119,ROUNDDOWN(Formelwerte!$B$10*((Uebersicht!R44-Formelwerte!$C$10)/100)^Formelwerte!$D$10,-1))))&lt;10,10,IF(OR(E44="",R44=""),"",IF(CODE(E44)=109,ROUNDDOWN(Formelwerte!$E$10*((Uebersicht!R44-Formelwerte!$F$10)/100)^Formelwerte!$G$10,-1),IF(CODE(E44)=119,ROUNDDOWN(Formelwerte!$B$10*((Uebersicht!R44-Formelwerte!$C$10)/100)^Formelwerte!$D$10,-1)))))</f>
        <v/>
      </c>
      <c r="T44" s="9" t="str">
        <f t="shared" si="1"/>
        <v/>
      </c>
      <c r="U44" s="11" t="str">
        <f t="shared" si="0"/>
        <v/>
      </c>
      <c r="V44" s="11"/>
      <c r="W44" s="11"/>
    </row>
    <row r="45" spans="1:23" x14ac:dyDescent="0.2">
      <c r="A45" s="9"/>
      <c r="B45" s="9"/>
      <c r="C45" s="9"/>
      <c r="D45" s="10"/>
      <c r="E45" s="11"/>
      <c r="F45" s="9"/>
      <c r="G45" s="12" t="str">
        <f>IF(IF(OR(E45="",F45=""),"",IF(CODE(E45)=109,ROUNDDOWN(Formelwerte!$E$6*((Uebersicht!F45-Formelwerte!$F$6)/100)^Formelwerte!$G$6,-1),IF(CODE(E45)=119,ROUNDDOWN(Formelwerte!$B$6*((Uebersicht!F45-Formelwerte!$C$6)/100)^Formelwerte!$D$6,-1))))&lt;10,10,IF(OR(E45="",F45=""),"",IF(CODE(E45)=109,ROUNDDOWN(Formelwerte!$E$6*((Uebersicht!F45-Formelwerte!$F$6)/100)^Formelwerte!$G$6,-1),IF(CODE(E45)=119,ROUNDDOWN(Formelwerte!$B$6*((Uebersicht!F45-Formelwerte!$C$6)/100)^Formelwerte!$D$6,-1)))))</f>
        <v/>
      </c>
      <c r="H45" s="9"/>
      <c r="I45" s="9" t="str">
        <f>IF(IF(OR(E45="",H45=""),"",IF(CODE(E45)=109,ROUNDDOWN(Formelwerte!$E$7*((Uebersicht!H45-Formelwerte!$F$7)/100)^Formelwerte!$G$7,-1),IF(CODE(E45)=119,ROUNDDOWN(Formelwerte!$B$7*((Uebersicht!H45-Formelwerte!$C$7)/100)^Formelwerte!$D$7,-1))))&lt;10,10,IF(OR(E45="",H45=""),"",IF(CODE(E45)=109,ROUNDDOWN(Formelwerte!$E$7*((Uebersicht!H45-Formelwerte!$F$7)/100)^Formelwerte!$G$7,-1),IF(CODE(E45)=119,ROUNDDOWN(Formelwerte!$B$7*((Uebersicht!H45-Formelwerte!$C$7)/100)^Formelwerte!$D$7,-1)))))</f>
        <v/>
      </c>
      <c r="J45" s="9"/>
      <c r="K45" s="9" t="str">
        <f>IF(IF(OR(E45="",J45=""),"",IF(CODE(E45)=109,ROUNDDOWN(Formelwerte!$E$3*((Formelwerte!$F$3-Uebersicht!J45)/100)^Formelwerte!$G$3,-1),IF(CODE(E45)=119,ROUNDDOWN(Formelwerte!$B$3*((Formelwerte!$C$3-Uebersicht!J45)/100)^Formelwerte!$D$3,-1))))&lt;10,10,IF(OR(E45="",J45=""),"",IF(CODE(E45)=109,ROUNDDOWN(Formelwerte!$E$3*((Formelwerte!$F$3-Uebersicht!J45)/100)^Formelwerte!$G$3,-1),IF(CODE(E45)=119,ROUNDDOWN(Formelwerte!$B$3*((Formelwerte!$C$3-Uebersicht!J45)/100)^Formelwerte!$D$3,-1)))))</f>
        <v/>
      </c>
      <c r="L45" s="9"/>
      <c r="M45" s="9" t="str">
        <f>IF(IF(OR(E45="",L45=""),"",IF(CODE(E45)=109,ROUNDDOWN(Formelwerte!$E$5*((Formelwerte!$F$5-Uebersicht!L45*100)/100)^Formelwerte!$G$5,-1),IF(CODE(E45)=119,ROUNDDOWN(Formelwerte!$B$5*((Formelwerte!$C$5-Uebersicht!L45*100)/100)^Formelwerte!$D$5,-1))))&lt;10,10,IF(OR(E45="",L45=""),"",IF(CODE(E45)=109,ROUNDDOWN(Formelwerte!$E$5*((Formelwerte!$F$5-Uebersicht!L45*100)/100)^Formelwerte!$G$5,-1),IF(CODE(E45)=119,ROUNDDOWN(Formelwerte!$B$5*((Formelwerte!$C$5-Uebersicht!L45*100)/100)^Formelwerte!$D$5,-1)))))</f>
        <v/>
      </c>
      <c r="N45" s="9"/>
      <c r="O45" s="9" t="str">
        <f>IF(IF(OR(E45="",N45=""),"",IF(CODE(E45)=109,ROUNDDOWN(Formelwerte!$E$8*((Uebersicht!N45-Formelwerte!$F$8)/100)^Formelwerte!$G$8,-1),IF(CODE(E45)=119,ROUNDDOWN(Formelwerte!$B$8*((Uebersicht!N45-Formelwerte!$C$8)/100)^Formelwerte!$D$8,-1))))&lt;10,10,IF(OR(E45="",N45=""),"",IF(CODE(E45)=109,ROUNDDOWN(Formelwerte!$E$8*((Uebersicht!N45-Formelwerte!$F$8)/100)^Formelwerte!$G$8,-1),IF(CODE(E45)=119,ROUNDDOWN(Formelwerte!$B$8*((Uebersicht!N45-Formelwerte!$C$8)/100)^Formelwerte!$D$8,-1)))))</f>
        <v/>
      </c>
      <c r="P45" s="9"/>
      <c r="Q45" s="9" t="str">
        <f>IF(IF(OR(E45="",P45=""),"",IF(CODE(E45)=109,ROUNDDOWN(Formelwerte!$E$9*((Uebersicht!P45-Formelwerte!$F$9)/100)^Formelwerte!$G$9,-1),IF(CODE(E45)=119,ROUNDDOWN(Formelwerte!$B$9*((Uebersicht!P45-Formelwerte!$C$9)/100)^Formelwerte!$D$9,-1))))&lt;10,10,IF(OR(E45="",P45=""),"",IF(CODE(E45)=109,ROUNDDOWN(Formelwerte!$E$9*((Uebersicht!P45-Formelwerte!$F$9)/100)^Formelwerte!$G$9,-1),IF(CODE(E45)=119,ROUNDDOWN(Formelwerte!$B$9*((Uebersicht!P45-Formelwerte!$C$9)/100)^Formelwerte!$D$9,-1)))))</f>
        <v/>
      </c>
      <c r="R45" s="9"/>
      <c r="S45" s="9" t="str">
        <f>IF(IF(OR(E45="",R45=""),"",IF(CODE(E45)=109,ROUNDDOWN(Formelwerte!$E$10*((Uebersicht!R45-Formelwerte!$F$10)/100)^Formelwerte!$G$10,-1),IF(CODE(E45)=119,ROUNDDOWN(Formelwerte!$B$10*((Uebersicht!R45-Formelwerte!$C$10)/100)^Formelwerte!$D$10,-1))))&lt;10,10,IF(OR(E45="",R45=""),"",IF(CODE(E45)=109,ROUNDDOWN(Formelwerte!$E$10*((Uebersicht!R45-Formelwerte!$F$10)/100)^Formelwerte!$G$10,-1),IF(CODE(E45)=119,ROUNDDOWN(Formelwerte!$B$10*((Uebersicht!R45-Formelwerte!$C$10)/100)^Formelwerte!$D$10,-1)))))</f>
        <v/>
      </c>
      <c r="T45" s="9" t="str">
        <f t="shared" si="1"/>
        <v/>
      </c>
      <c r="U45" s="11" t="str">
        <f t="shared" si="0"/>
        <v/>
      </c>
      <c r="V45" s="11"/>
      <c r="W45" s="11"/>
    </row>
    <row r="46" spans="1:23" x14ac:dyDescent="0.2">
      <c r="A46" s="9"/>
      <c r="B46" s="9"/>
      <c r="C46" s="9"/>
      <c r="D46" s="10"/>
      <c r="E46" s="11"/>
      <c r="F46" s="9"/>
      <c r="G46" s="12" t="str">
        <f>IF(IF(OR(E46="",F46=""),"",IF(CODE(E46)=109,ROUNDDOWN(Formelwerte!$E$6*((Uebersicht!F46-Formelwerte!$F$6)/100)^Formelwerte!$G$6,-1),IF(CODE(E46)=119,ROUNDDOWN(Formelwerte!$B$6*((Uebersicht!F46-Formelwerte!$C$6)/100)^Formelwerte!$D$6,-1))))&lt;10,10,IF(OR(E46="",F46=""),"",IF(CODE(E46)=109,ROUNDDOWN(Formelwerte!$E$6*((Uebersicht!F46-Formelwerte!$F$6)/100)^Formelwerte!$G$6,-1),IF(CODE(E46)=119,ROUNDDOWN(Formelwerte!$B$6*((Uebersicht!F46-Formelwerte!$C$6)/100)^Formelwerte!$D$6,-1)))))</f>
        <v/>
      </c>
      <c r="H46" s="9"/>
      <c r="I46" s="9" t="str">
        <f>IF(IF(OR(E46="",H46=""),"",IF(CODE(E46)=109,ROUNDDOWN(Formelwerte!$E$7*((Uebersicht!H46-Formelwerte!$F$7)/100)^Formelwerte!$G$7,-1),IF(CODE(E46)=119,ROUNDDOWN(Formelwerte!$B$7*((Uebersicht!H46-Formelwerte!$C$7)/100)^Formelwerte!$D$7,-1))))&lt;10,10,IF(OR(E46="",H46=""),"",IF(CODE(E46)=109,ROUNDDOWN(Formelwerte!$E$7*((Uebersicht!H46-Formelwerte!$F$7)/100)^Formelwerte!$G$7,-1),IF(CODE(E46)=119,ROUNDDOWN(Formelwerte!$B$7*((Uebersicht!H46-Formelwerte!$C$7)/100)^Formelwerte!$D$7,-1)))))</f>
        <v/>
      </c>
      <c r="J46" s="9"/>
      <c r="K46" s="9" t="str">
        <f>IF(IF(OR(E46="",J46=""),"",IF(CODE(E46)=109,ROUNDDOWN(Formelwerte!$E$3*((Formelwerte!$F$3-Uebersicht!J46)/100)^Formelwerte!$G$3,-1),IF(CODE(E46)=119,ROUNDDOWN(Formelwerte!$B$3*((Formelwerte!$C$3-Uebersicht!J46)/100)^Formelwerte!$D$3,-1))))&lt;10,10,IF(OR(E46="",J46=""),"",IF(CODE(E46)=109,ROUNDDOWN(Formelwerte!$E$3*((Formelwerte!$F$3-Uebersicht!J46)/100)^Formelwerte!$G$3,-1),IF(CODE(E46)=119,ROUNDDOWN(Formelwerte!$B$3*((Formelwerte!$C$3-Uebersicht!J46)/100)^Formelwerte!$D$3,-1)))))</f>
        <v/>
      </c>
      <c r="L46" s="9"/>
      <c r="M46" s="9" t="str">
        <f>IF(IF(OR(E46="",L46=""),"",IF(CODE(E46)=109,ROUNDDOWN(Formelwerte!$E$5*((Formelwerte!$F$5-Uebersicht!L46*100)/100)^Formelwerte!$G$5,-1),IF(CODE(E46)=119,ROUNDDOWN(Formelwerte!$B$5*((Formelwerte!$C$5-Uebersicht!L46*100)/100)^Formelwerte!$D$5,-1))))&lt;10,10,IF(OR(E46="",L46=""),"",IF(CODE(E46)=109,ROUNDDOWN(Formelwerte!$E$5*((Formelwerte!$F$5-Uebersicht!L46*100)/100)^Formelwerte!$G$5,-1),IF(CODE(E46)=119,ROUNDDOWN(Formelwerte!$B$5*((Formelwerte!$C$5-Uebersicht!L46*100)/100)^Formelwerte!$D$5,-1)))))</f>
        <v/>
      </c>
      <c r="N46" s="9"/>
      <c r="O46" s="9" t="str">
        <f>IF(IF(OR(E46="",N46=""),"",IF(CODE(E46)=109,ROUNDDOWN(Formelwerte!$E$8*((Uebersicht!N46-Formelwerte!$F$8)/100)^Formelwerte!$G$8,-1),IF(CODE(E46)=119,ROUNDDOWN(Formelwerte!$B$8*((Uebersicht!N46-Formelwerte!$C$8)/100)^Formelwerte!$D$8,-1))))&lt;10,10,IF(OR(E46="",N46=""),"",IF(CODE(E46)=109,ROUNDDOWN(Formelwerte!$E$8*((Uebersicht!N46-Formelwerte!$F$8)/100)^Formelwerte!$G$8,-1),IF(CODE(E46)=119,ROUNDDOWN(Formelwerte!$B$8*((Uebersicht!N46-Formelwerte!$C$8)/100)^Formelwerte!$D$8,-1)))))</f>
        <v/>
      </c>
      <c r="P46" s="9"/>
      <c r="Q46" s="9" t="str">
        <f>IF(IF(OR(E46="",P46=""),"",IF(CODE(E46)=109,ROUNDDOWN(Formelwerte!$E$9*((Uebersicht!P46-Formelwerte!$F$9)/100)^Formelwerte!$G$9,-1),IF(CODE(E46)=119,ROUNDDOWN(Formelwerte!$B$9*((Uebersicht!P46-Formelwerte!$C$9)/100)^Formelwerte!$D$9,-1))))&lt;10,10,IF(OR(E46="",P46=""),"",IF(CODE(E46)=109,ROUNDDOWN(Formelwerte!$E$9*((Uebersicht!P46-Formelwerte!$F$9)/100)^Formelwerte!$G$9,-1),IF(CODE(E46)=119,ROUNDDOWN(Formelwerte!$B$9*((Uebersicht!P46-Formelwerte!$C$9)/100)^Formelwerte!$D$9,-1)))))</f>
        <v/>
      </c>
      <c r="R46" s="9"/>
      <c r="S46" s="9" t="str">
        <f>IF(IF(OR(E46="",R46=""),"",IF(CODE(E46)=109,ROUNDDOWN(Formelwerte!$E$10*((Uebersicht!R46-Formelwerte!$F$10)/100)^Formelwerte!$G$10,-1),IF(CODE(E46)=119,ROUNDDOWN(Formelwerte!$B$10*((Uebersicht!R46-Formelwerte!$C$10)/100)^Formelwerte!$D$10,-1))))&lt;10,10,IF(OR(E46="",R46=""),"",IF(CODE(E46)=109,ROUNDDOWN(Formelwerte!$E$10*((Uebersicht!R46-Formelwerte!$F$10)/100)^Formelwerte!$G$10,-1),IF(CODE(E46)=119,ROUNDDOWN(Formelwerte!$B$10*((Uebersicht!R46-Formelwerte!$C$10)/100)^Formelwerte!$D$10,-1)))))</f>
        <v/>
      </c>
      <c r="T46" s="9" t="str">
        <f t="shared" si="1"/>
        <v/>
      </c>
      <c r="U46" s="11" t="str">
        <f t="shared" si="0"/>
        <v/>
      </c>
      <c r="V46" s="11"/>
      <c r="W46" s="11"/>
    </row>
    <row r="47" spans="1:23" x14ac:dyDescent="0.2">
      <c r="A47" s="9"/>
      <c r="B47" s="9"/>
      <c r="C47" s="9"/>
      <c r="D47" s="10"/>
      <c r="E47" s="11"/>
      <c r="F47" s="9"/>
      <c r="G47" s="12" t="str">
        <f>IF(IF(OR(E47="",F47=""),"",IF(CODE(E47)=109,ROUNDDOWN(Formelwerte!$E$6*((Uebersicht!F47-Formelwerte!$F$6)/100)^Formelwerte!$G$6,-1),IF(CODE(E47)=119,ROUNDDOWN(Formelwerte!$B$6*((Uebersicht!F47-Formelwerte!$C$6)/100)^Formelwerte!$D$6,-1))))&lt;10,10,IF(OR(E47="",F47=""),"",IF(CODE(E47)=109,ROUNDDOWN(Formelwerte!$E$6*((Uebersicht!F47-Formelwerte!$F$6)/100)^Formelwerte!$G$6,-1),IF(CODE(E47)=119,ROUNDDOWN(Formelwerte!$B$6*((Uebersicht!F47-Formelwerte!$C$6)/100)^Formelwerte!$D$6,-1)))))</f>
        <v/>
      </c>
      <c r="H47" s="9"/>
      <c r="I47" s="9" t="str">
        <f>IF(IF(OR(E47="",H47=""),"",IF(CODE(E47)=109,ROUNDDOWN(Formelwerte!$E$7*((Uebersicht!H47-Formelwerte!$F$7)/100)^Formelwerte!$G$7,-1),IF(CODE(E47)=119,ROUNDDOWN(Formelwerte!$B$7*((Uebersicht!H47-Formelwerte!$C$7)/100)^Formelwerte!$D$7,-1))))&lt;10,10,IF(OR(E47="",H47=""),"",IF(CODE(E47)=109,ROUNDDOWN(Formelwerte!$E$7*((Uebersicht!H47-Formelwerte!$F$7)/100)^Formelwerte!$G$7,-1),IF(CODE(E47)=119,ROUNDDOWN(Formelwerte!$B$7*((Uebersicht!H47-Formelwerte!$C$7)/100)^Formelwerte!$D$7,-1)))))</f>
        <v/>
      </c>
      <c r="J47" s="9"/>
      <c r="K47" s="9" t="str">
        <f>IF(IF(OR(E47="",J47=""),"",IF(CODE(E47)=109,ROUNDDOWN(Formelwerte!$E$3*((Formelwerte!$F$3-Uebersicht!J47)/100)^Formelwerte!$G$3,-1),IF(CODE(E47)=119,ROUNDDOWN(Formelwerte!$B$3*((Formelwerte!$C$3-Uebersicht!J47)/100)^Formelwerte!$D$3,-1))))&lt;10,10,IF(OR(E47="",J47=""),"",IF(CODE(E47)=109,ROUNDDOWN(Formelwerte!$E$3*((Formelwerte!$F$3-Uebersicht!J47)/100)^Formelwerte!$G$3,-1),IF(CODE(E47)=119,ROUNDDOWN(Formelwerte!$B$3*((Formelwerte!$C$3-Uebersicht!J47)/100)^Formelwerte!$D$3,-1)))))</f>
        <v/>
      </c>
      <c r="L47" s="9"/>
      <c r="M47" s="9" t="str">
        <f>IF(IF(OR(E47="",L47=""),"",IF(CODE(E47)=109,ROUNDDOWN(Formelwerte!$E$5*((Formelwerte!$F$5-Uebersicht!L47*100)/100)^Formelwerte!$G$5,-1),IF(CODE(E47)=119,ROUNDDOWN(Formelwerte!$B$5*((Formelwerte!$C$5-Uebersicht!L47*100)/100)^Formelwerte!$D$5,-1))))&lt;10,10,IF(OR(E47="",L47=""),"",IF(CODE(E47)=109,ROUNDDOWN(Formelwerte!$E$5*((Formelwerte!$F$5-Uebersicht!L47*100)/100)^Formelwerte!$G$5,-1),IF(CODE(E47)=119,ROUNDDOWN(Formelwerte!$B$5*((Formelwerte!$C$5-Uebersicht!L47*100)/100)^Formelwerte!$D$5,-1)))))</f>
        <v/>
      </c>
      <c r="N47" s="9"/>
      <c r="O47" s="9" t="str">
        <f>IF(IF(OR(E47="",N47=""),"",IF(CODE(E47)=109,ROUNDDOWN(Formelwerte!$E$8*((Uebersicht!N47-Formelwerte!$F$8)/100)^Formelwerte!$G$8,-1),IF(CODE(E47)=119,ROUNDDOWN(Formelwerte!$B$8*((Uebersicht!N47-Formelwerte!$C$8)/100)^Formelwerte!$D$8,-1))))&lt;10,10,IF(OR(E47="",N47=""),"",IF(CODE(E47)=109,ROUNDDOWN(Formelwerte!$E$8*((Uebersicht!N47-Formelwerte!$F$8)/100)^Formelwerte!$G$8,-1),IF(CODE(E47)=119,ROUNDDOWN(Formelwerte!$B$8*((Uebersicht!N47-Formelwerte!$C$8)/100)^Formelwerte!$D$8,-1)))))</f>
        <v/>
      </c>
      <c r="P47" s="9"/>
      <c r="Q47" s="9" t="str">
        <f>IF(IF(OR(E47="",P47=""),"",IF(CODE(E47)=109,ROUNDDOWN(Formelwerte!$E$9*((Uebersicht!P47-Formelwerte!$F$9)/100)^Formelwerte!$G$9,-1),IF(CODE(E47)=119,ROUNDDOWN(Formelwerte!$B$9*((Uebersicht!P47-Formelwerte!$C$9)/100)^Formelwerte!$D$9,-1))))&lt;10,10,IF(OR(E47="",P47=""),"",IF(CODE(E47)=109,ROUNDDOWN(Formelwerte!$E$9*((Uebersicht!P47-Formelwerte!$F$9)/100)^Formelwerte!$G$9,-1),IF(CODE(E47)=119,ROUNDDOWN(Formelwerte!$B$9*((Uebersicht!P47-Formelwerte!$C$9)/100)^Formelwerte!$D$9,-1)))))</f>
        <v/>
      </c>
      <c r="R47" s="9"/>
      <c r="S47" s="9" t="str">
        <f>IF(IF(OR(E47="",R47=""),"",IF(CODE(E47)=109,ROUNDDOWN(Formelwerte!$E$10*((Uebersicht!R47-Formelwerte!$F$10)/100)^Formelwerte!$G$10,-1),IF(CODE(E47)=119,ROUNDDOWN(Formelwerte!$B$10*((Uebersicht!R47-Formelwerte!$C$10)/100)^Formelwerte!$D$10,-1))))&lt;10,10,IF(OR(E47="",R47=""),"",IF(CODE(E47)=109,ROUNDDOWN(Formelwerte!$E$10*((Uebersicht!R47-Formelwerte!$F$10)/100)^Formelwerte!$G$10,-1),IF(CODE(E47)=119,ROUNDDOWN(Formelwerte!$B$10*((Uebersicht!R47-Formelwerte!$C$10)/100)^Formelwerte!$D$10,-1)))))</f>
        <v/>
      </c>
      <c r="T47" s="9" t="str">
        <f t="shared" si="1"/>
        <v/>
      </c>
      <c r="U47" s="11" t="str">
        <f t="shared" si="0"/>
        <v/>
      </c>
      <c r="V47" s="11"/>
      <c r="W47" s="11"/>
    </row>
    <row r="48" spans="1:23" x14ac:dyDescent="0.2">
      <c r="A48" s="9"/>
      <c r="B48" s="9"/>
      <c r="C48" s="9"/>
      <c r="D48" s="10"/>
      <c r="E48" s="11"/>
      <c r="F48" s="9"/>
      <c r="G48" s="12" t="str">
        <f>IF(IF(OR(E48="",F48=""),"",IF(CODE(E48)=109,ROUNDDOWN(Formelwerte!$E$6*((Uebersicht!F48-Formelwerte!$F$6)/100)^Formelwerte!$G$6,-1),IF(CODE(E48)=119,ROUNDDOWN(Formelwerte!$B$6*((Uebersicht!F48-Formelwerte!$C$6)/100)^Formelwerte!$D$6,-1))))&lt;10,10,IF(OR(E48="",F48=""),"",IF(CODE(E48)=109,ROUNDDOWN(Formelwerte!$E$6*((Uebersicht!F48-Formelwerte!$F$6)/100)^Formelwerte!$G$6,-1),IF(CODE(E48)=119,ROUNDDOWN(Formelwerte!$B$6*((Uebersicht!F48-Formelwerte!$C$6)/100)^Formelwerte!$D$6,-1)))))</f>
        <v/>
      </c>
      <c r="H48" s="9"/>
      <c r="I48" s="9" t="str">
        <f>IF(IF(OR(E48="",H48=""),"",IF(CODE(E48)=109,ROUNDDOWN(Formelwerte!$E$7*((Uebersicht!H48-Formelwerte!$F$7)/100)^Formelwerte!$G$7,-1),IF(CODE(E48)=119,ROUNDDOWN(Formelwerte!$B$7*((Uebersicht!H48-Formelwerte!$C$7)/100)^Formelwerte!$D$7,-1))))&lt;10,10,IF(OR(E48="",H48=""),"",IF(CODE(E48)=109,ROUNDDOWN(Formelwerte!$E$7*((Uebersicht!H48-Formelwerte!$F$7)/100)^Formelwerte!$G$7,-1),IF(CODE(E48)=119,ROUNDDOWN(Formelwerte!$B$7*((Uebersicht!H48-Formelwerte!$C$7)/100)^Formelwerte!$D$7,-1)))))</f>
        <v/>
      </c>
      <c r="J48" s="9"/>
      <c r="K48" s="9" t="str">
        <f>IF(IF(OR(E48="",J48=""),"",IF(CODE(E48)=109,ROUNDDOWN(Formelwerte!$E$3*((Formelwerte!$F$3-Uebersicht!J48)/100)^Formelwerte!$G$3,-1),IF(CODE(E48)=119,ROUNDDOWN(Formelwerte!$B$3*((Formelwerte!$C$3-Uebersicht!J48)/100)^Formelwerte!$D$3,-1))))&lt;10,10,IF(OR(E48="",J48=""),"",IF(CODE(E48)=109,ROUNDDOWN(Formelwerte!$E$3*((Formelwerte!$F$3-Uebersicht!J48)/100)^Formelwerte!$G$3,-1),IF(CODE(E48)=119,ROUNDDOWN(Formelwerte!$B$3*((Formelwerte!$C$3-Uebersicht!J48)/100)^Formelwerte!$D$3,-1)))))</f>
        <v/>
      </c>
      <c r="L48" s="9"/>
      <c r="M48" s="9" t="str">
        <f>IF(IF(OR(E48="",L48=""),"",IF(CODE(E48)=109,ROUNDDOWN(Formelwerte!$E$5*((Formelwerte!$F$5-Uebersicht!L48*100)/100)^Formelwerte!$G$5,-1),IF(CODE(E48)=119,ROUNDDOWN(Formelwerte!$B$5*((Formelwerte!$C$5-Uebersicht!L48*100)/100)^Formelwerte!$D$5,-1))))&lt;10,10,IF(OR(E48="",L48=""),"",IF(CODE(E48)=109,ROUNDDOWN(Formelwerte!$E$5*((Formelwerte!$F$5-Uebersicht!L48*100)/100)^Formelwerte!$G$5,-1),IF(CODE(E48)=119,ROUNDDOWN(Formelwerte!$B$5*((Formelwerte!$C$5-Uebersicht!L48*100)/100)^Formelwerte!$D$5,-1)))))</f>
        <v/>
      </c>
      <c r="N48" s="9"/>
      <c r="O48" s="9" t="str">
        <f>IF(IF(OR(E48="",N48=""),"",IF(CODE(E48)=109,ROUNDDOWN(Formelwerte!$E$8*((Uebersicht!N48-Formelwerte!$F$8)/100)^Formelwerte!$G$8,-1),IF(CODE(E48)=119,ROUNDDOWN(Formelwerte!$B$8*((Uebersicht!N48-Formelwerte!$C$8)/100)^Formelwerte!$D$8,-1))))&lt;10,10,IF(OR(E48="",N48=""),"",IF(CODE(E48)=109,ROUNDDOWN(Formelwerte!$E$8*((Uebersicht!N48-Formelwerte!$F$8)/100)^Formelwerte!$G$8,-1),IF(CODE(E48)=119,ROUNDDOWN(Formelwerte!$B$8*((Uebersicht!N48-Formelwerte!$C$8)/100)^Formelwerte!$D$8,-1)))))</f>
        <v/>
      </c>
      <c r="P48" s="9"/>
      <c r="Q48" s="9" t="str">
        <f>IF(IF(OR(E48="",P48=""),"",IF(CODE(E48)=109,ROUNDDOWN(Formelwerte!$E$9*((Uebersicht!P48-Formelwerte!$F$9)/100)^Formelwerte!$G$9,-1),IF(CODE(E48)=119,ROUNDDOWN(Formelwerte!$B$9*((Uebersicht!P48-Formelwerte!$C$9)/100)^Formelwerte!$D$9,-1))))&lt;10,10,IF(OR(E48="",P48=""),"",IF(CODE(E48)=109,ROUNDDOWN(Formelwerte!$E$9*((Uebersicht!P48-Formelwerte!$F$9)/100)^Formelwerte!$G$9,-1),IF(CODE(E48)=119,ROUNDDOWN(Formelwerte!$B$9*((Uebersicht!P48-Formelwerte!$C$9)/100)^Formelwerte!$D$9,-1)))))</f>
        <v/>
      </c>
      <c r="R48" s="9"/>
      <c r="S48" s="9" t="str">
        <f>IF(IF(OR(E48="",R48=""),"",IF(CODE(E48)=109,ROUNDDOWN(Formelwerte!$E$10*((Uebersicht!R48-Formelwerte!$F$10)/100)^Formelwerte!$G$10,-1),IF(CODE(E48)=119,ROUNDDOWN(Formelwerte!$B$10*((Uebersicht!R48-Formelwerte!$C$10)/100)^Formelwerte!$D$10,-1))))&lt;10,10,IF(OR(E48="",R48=""),"",IF(CODE(E48)=109,ROUNDDOWN(Formelwerte!$E$10*((Uebersicht!R48-Formelwerte!$F$10)/100)^Formelwerte!$G$10,-1),IF(CODE(E48)=119,ROUNDDOWN(Formelwerte!$B$10*((Uebersicht!R48-Formelwerte!$C$10)/100)^Formelwerte!$D$10,-1)))))</f>
        <v/>
      </c>
      <c r="T48" s="9" t="str">
        <f t="shared" si="1"/>
        <v/>
      </c>
      <c r="U48" s="11" t="str">
        <f t="shared" si="0"/>
        <v/>
      </c>
      <c r="V48" s="11"/>
      <c r="W48" s="11"/>
    </row>
    <row r="49" spans="1:23" x14ac:dyDescent="0.2">
      <c r="A49" s="9"/>
      <c r="B49" s="9"/>
      <c r="C49" s="9"/>
      <c r="D49" s="10"/>
      <c r="E49" s="11"/>
      <c r="F49" s="9"/>
      <c r="G49" s="12" t="str">
        <f>IF(IF(OR(E49="",F49=""),"",IF(CODE(E49)=109,ROUNDDOWN(Formelwerte!$E$6*((Uebersicht!F49-Formelwerte!$F$6)/100)^Formelwerte!$G$6,-1),IF(CODE(E49)=119,ROUNDDOWN(Formelwerte!$B$6*((Uebersicht!F49-Formelwerte!$C$6)/100)^Formelwerte!$D$6,-1))))&lt;10,10,IF(OR(E49="",F49=""),"",IF(CODE(E49)=109,ROUNDDOWN(Formelwerte!$E$6*((Uebersicht!F49-Formelwerte!$F$6)/100)^Formelwerte!$G$6,-1),IF(CODE(E49)=119,ROUNDDOWN(Formelwerte!$B$6*((Uebersicht!F49-Formelwerte!$C$6)/100)^Formelwerte!$D$6,-1)))))</f>
        <v/>
      </c>
      <c r="H49" s="9"/>
      <c r="I49" s="9" t="str">
        <f>IF(IF(OR(E49="",H49=""),"",IF(CODE(E49)=109,ROUNDDOWN(Formelwerte!$E$7*((Uebersicht!H49-Formelwerte!$F$7)/100)^Formelwerte!$G$7,-1),IF(CODE(E49)=119,ROUNDDOWN(Formelwerte!$B$7*((Uebersicht!H49-Formelwerte!$C$7)/100)^Formelwerte!$D$7,-1))))&lt;10,10,IF(OR(E49="",H49=""),"",IF(CODE(E49)=109,ROUNDDOWN(Formelwerte!$E$7*((Uebersicht!H49-Formelwerte!$F$7)/100)^Formelwerte!$G$7,-1),IF(CODE(E49)=119,ROUNDDOWN(Formelwerte!$B$7*((Uebersicht!H49-Formelwerte!$C$7)/100)^Formelwerte!$D$7,-1)))))</f>
        <v/>
      </c>
      <c r="J49" s="9"/>
      <c r="K49" s="9" t="str">
        <f>IF(IF(OR(E49="",J49=""),"",IF(CODE(E49)=109,ROUNDDOWN(Formelwerte!$E$3*((Formelwerte!$F$3-Uebersicht!J49)/100)^Formelwerte!$G$3,-1),IF(CODE(E49)=119,ROUNDDOWN(Formelwerte!$B$3*((Formelwerte!$C$3-Uebersicht!J49)/100)^Formelwerte!$D$3,-1))))&lt;10,10,IF(OR(E49="",J49=""),"",IF(CODE(E49)=109,ROUNDDOWN(Formelwerte!$E$3*((Formelwerte!$F$3-Uebersicht!J49)/100)^Formelwerte!$G$3,-1),IF(CODE(E49)=119,ROUNDDOWN(Formelwerte!$B$3*((Formelwerte!$C$3-Uebersicht!J49)/100)^Formelwerte!$D$3,-1)))))</f>
        <v/>
      </c>
      <c r="L49" s="9"/>
      <c r="M49" s="9" t="str">
        <f>IF(IF(OR(E49="",L49=""),"",IF(CODE(E49)=109,ROUNDDOWN(Formelwerte!$E$5*((Formelwerte!$F$5-Uebersicht!L49*100)/100)^Formelwerte!$G$5,-1),IF(CODE(E49)=119,ROUNDDOWN(Formelwerte!$B$5*((Formelwerte!$C$5-Uebersicht!L49*100)/100)^Formelwerte!$D$5,-1))))&lt;10,10,IF(OR(E49="",L49=""),"",IF(CODE(E49)=109,ROUNDDOWN(Formelwerte!$E$5*((Formelwerte!$F$5-Uebersicht!L49*100)/100)^Formelwerte!$G$5,-1),IF(CODE(E49)=119,ROUNDDOWN(Formelwerte!$B$5*((Formelwerte!$C$5-Uebersicht!L49*100)/100)^Formelwerte!$D$5,-1)))))</f>
        <v/>
      </c>
      <c r="N49" s="9"/>
      <c r="O49" s="9" t="str">
        <f>IF(IF(OR(E49="",N49=""),"",IF(CODE(E49)=109,ROUNDDOWN(Formelwerte!$E$8*((Uebersicht!N49-Formelwerte!$F$8)/100)^Formelwerte!$G$8,-1),IF(CODE(E49)=119,ROUNDDOWN(Formelwerte!$B$8*((Uebersicht!N49-Formelwerte!$C$8)/100)^Formelwerte!$D$8,-1))))&lt;10,10,IF(OR(E49="",N49=""),"",IF(CODE(E49)=109,ROUNDDOWN(Formelwerte!$E$8*((Uebersicht!N49-Formelwerte!$F$8)/100)^Formelwerte!$G$8,-1),IF(CODE(E49)=119,ROUNDDOWN(Formelwerte!$B$8*((Uebersicht!N49-Formelwerte!$C$8)/100)^Formelwerte!$D$8,-1)))))</f>
        <v/>
      </c>
      <c r="P49" s="9"/>
      <c r="Q49" s="9" t="str">
        <f>IF(IF(OR(E49="",P49=""),"",IF(CODE(E49)=109,ROUNDDOWN(Formelwerte!$E$9*((Uebersicht!P49-Formelwerte!$F$9)/100)^Formelwerte!$G$9,-1),IF(CODE(E49)=119,ROUNDDOWN(Formelwerte!$B$9*((Uebersicht!P49-Formelwerte!$C$9)/100)^Formelwerte!$D$9,-1))))&lt;10,10,IF(OR(E49="",P49=""),"",IF(CODE(E49)=109,ROUNDDOWN(Formelwerte!$E$9*((Uebersicht!P49-Formelwerte!$F$9)/100)^Formelwerte!$G$9,-1),IF(CODE(E49)=119,ROUNDDOWN(Formelwerte!$B$9*((Uebersicht!P49-Formelwerte!$C$9)/100)^Formelwerte!$D$9,-1)))))</f>
        <v/>
      </c>
      <c r="R49" s="9"/>
      <c r="S49" s="9" t="str">
        <f>IF(IF(OR(E49="",R49=""),"",IF(CODE(E49)=109,ROUNDDOWN(Formelwerte!$E$10*((Uebersicht!R49-Formelwerte!$F$10)/100)^Formelwerte!$G$10,-1),IF(CODE(E49)=119,ROUNDDOWN(Formelwerte!$B$10*((Uebersicht!R49-Formelwerte!$C$10)/100)^Formelwerte!$D$10,-1))))&lt;10,10,IF(OR(E49="",R49=""),"",IF(CODE(E49)=109,ROUNDDOWN(Formelwerte!$E$10*((Uebersicht!R49-Formelwerte!$F$10)/100)^Formelwerte!$G$10,-1),IF(CODE(E49)=119,ROUNDDOWN(Formelwerte!$B$10*((Uebersicht!R49-Formelwerte!$C$10)/100)^Formelwerte!$D$10,-1)))))</f>
        <v/>
      </c>
      <c r="T49" s="9" t="str">
        <f t="shared" si="1"/>
        <v/>
      </c>
      <c r="U49" s="11" t="str">
        <f t="shared" si="0"/>
        <v/>
      </c>
      <c r="V49" s="11"/>
      <c r="W49" s="11"/>
    </row>
    <row r="50" spans="1:23" x14ac:dyDescent="0.2">
      <c r="A50" s="9"/>
      <c r="B50" s="9"/>
      <c r="C50" s="9"/>
      <c r="D50" s="10"/>
      <c r="E50" s="11"/>
      <c r="F50" s="9"/>
      <c r="G50" s="12" t="str">
        <f>IF(IF(OR(E50="",F50=""),"",IF(CODE(E50)=109,ROUNDDOWN(Formelwerte!$E$6*((Uebersicht!F50-Formelwerte!$F$6)/100)^Formelwerte!$G$6,-1),IF(CODE(E50)=119,ROUNDDOWN(Formelwerte!$B$6*((Uebersicht!F50-Formelwerte!$C$6)/100)^Formelwerte!$D$6,-1))))&lt;10,10,IF(OR(E50="",F50=""),"",IF(CODE(E50)=109,ROUNDDOWN(Formelwerte!$E$6*((Uebersicht!F50-Formelwerte!$F$6)/100)^Formelwerte!$G$6,-1),IF(CODE(E50)=119,ROUNDDOWN(Formelwerte!$B$6*((Uebersicht!F50-Formelwerte!$C$6)/100)^Formelwerte!$D$6,-1)))))</f>
        <v/>
      </c>
      <c r="H50" s="9"/>
      <c r="I50" s="9" t="str">
        <f>IF(IF(OR(E50="",H50=""),"",IF(CODE(E50)=109,ROUNDDOWN(Formelwerte!$E$7*((Uebersicht!H50-Formelwerte!$F$7)/100)^Formelwerte!$G$7,-1),IF(CODE(E50)=119,ROUNDDOWN(Formelwerte!$B$7*((Uebersicht!H50-Formelwerte!$C$7)/100)^Formelwerte!$D$7,-1))))&lt;10,10,IF(OR(E50="",H50=""),"",IF(CODE(E50)=109,ROUNDDOWN(Formelwerte!$E$7*((Uebersicht!H50-Formelwerte!$F$7)/100)^Formelwerte!$G$7,-1),IF(CODE(E50)=119,ROUNDDOWN(Formelwerte!$B$7*((Uebersicht!H50-Formelwerte!$C$7)/100)^Formelwerte!$D$7,-1)))))</f>
        <v/>
      </c>
      <c r="J50" s="9"/>
      <c r="K50" s="9" t="str">
        <f>IF(IF(OR(E50="",J50=""),"",IF(CODE(E50)=109,ROUNDDOWN(Formelwerte!$E$3*((Formelwerte!$F$3-Uebersicht!J50)/100)^Formelwerte!$G$3,-1),IF(CODE(E50)=119,ROUNDDOWN(Formelwerte!$B$3*((Formelwerte!$C$3-Uebersicht!J50)/100)^Formelwerte!$D$3,-1))))&lt;10,10,IF(OR(E50="",J50=""),"",IF(CODE(E50)=109,ROUNDDOWN(Formelwerte!$E$3*((Formelwerte!$F$3-Uebersicht!J50)/100)^Formelwerte!$G$3,-1),IF(CODE(E50)=119,ROUNDDOWN(Formelwerte!$B$3*((Formelwerte!$C$3-Uebersicht!J50)/100)^Formelwerte!$D$3,-1)))))</f>
        <v/>
      </c>
      <c r="L50" s="9"/>
      <c r="M50" s="9" t="str">
        <f>IF(IF(OR(E50="",L50=""),"",IF(CODE(E50)=109,ROUNDDOWN(Formelwerte!$E$5*((Formelwerte!$F$5-Uebersicht!L50*100)/100)^Formelwerte!$G$5,-1),IF(CODE(E50)=119,ROUNDDOWN(Formelwerte!$B$5*((Formelwerte!$C$5-Uebersicht!L50*100)/100)^Formelwerte!$D$5,-1))))&lt;10,10,IF(OR(E50="",L50=""),"",IF(CODE(E50)=109,ROUNDDOWN(Formelwerte!$E$5*((Formelwerte!$F$5-Uebersicht!L50*100)/100)^Formelwerte!$G$5,-1),IF(CODE(E50)=119,ROUNDDOWN(Formelwerte!$B$5*((Formelwerte!$C$5-Uebersicht!L50*100)/100)^Formelwerte!$D$5,-1)))))</f>
        <v/>
      </c>
      <c r="N50" s="9"/>
      <c r="O50" s="9" t="str">
        <f>IF(IF(OR(E50="",N50=""),"",IF(CODE(E50)=109,ROUNDDOWN(Formelwerte!$E$8*((Uebersicht!N50-Formelwerte!$F$8)/100)^Formelwerte!$G$8,-1),IF(CODE(E50)=119,ROUNDDOWN(Formelwerte!$B$8*((Uebersicht!N50-Formelwerte!$C$8)/100)^Formelwerte!$D$8,-1))))&lt;10,10,IF(OR(E50="",N50=""),"",IF(CODE(E50)=109,ROUNDDOWN(Formelwerte!$E$8*((Uebersicht!N50-Formelwerte!$F$8)/100)^Formelwerte!$G$8,-1),IF(CODE(E50)=119,ROUNDDOWN(Formelwerte!$B$8*((Uebersicht!N50-Formelwerte!$C$8)/100)^Formelwerte!$D$8,-1)))))</f>
        <v/>
      </c>
      <c r="P50" s="9"/>
      <c r="Q50" s="9" t="str">
        <f>IF(IF(OR(E50="",P50=""),"",IF(CODE(E50)=109,ROUNDDOWN(Formelwerte!$E$9*((Uebersicht!P50-Formelwerte!$F$9)/100)^Formelwerte!$G$9,-1),IF(CODE(E50)=119,ROUNDDOWN(Formelwerte!$B$9*((Uebersicht!P50-Formelwerte!$C$9)/100)^Formelwerte!$D$9,-1))))&lt;10,10,IF(OR(E50="",P50=""),"",IF(CODE(E50)=109,ROUNDDOWN(Formelwerte!$E$9*((Uebersicht!P50-Formelwerte!$F$9)/100)^Formelwerte!$G$9,-1),IF(CODE(E50)=119,ROUNDDOWN(Formelwerte!$B$9*((Uebersicht!P50-Formelwerte!$C$9)/100)^Formelwerte!$D$9,-1)))))</f>
        <v/>
      </c>
      <c r="R50" s="9"/>
      <c r="S50" s="9" t="str">
        <f>IF(IF(OR(E50="",R50=""),"",IF(CODE(E50)=109,ROUNDDOWN(Formelwerte!$E$10*((Uebersicht!R50-Formelwerte!$F$10)/100)^Formelwerte!$G$10,-1),IF(CODE(E50)=119,ROUNDDOWN(Formelwerte!$B$10*((Uebersicht!R50-Formelwerte!$C$10)/100)^Formelwerte!$D$10,-1))))&lt;10,10,IF(OR(E50="",R50=""),"",IF(CODE(E50)=109,ROUNDDOWN(Formelwerte!$E$10*((Uebersicht!R50-Formelwerte!$F$10)/100)^Formelwerte!$G$10,-1),IF(CODE(E50)=119,ROUNDDOWN(Formelwerte!$B$10*((Uebersicht!R50-Formelwerte!$C$10)/100)^Formelwerte!$D$10,-1)))))</f>
        <v/>
      </c>
      <c r="T50" s="9" t="str">
        <f t="shared" si="1"/>
        <v/>
      </c>
      <c r="U50" s="11" t="str">
        <f t="shared" si="0"/>
        <v/>
      </c>
      <c r="V50" s="11"/>
      <c r="W50" s="11"/>
    </row>
    <row r="51" spans="1:23" x14ac:dyDescent="0.2">
      <c r="A51" s="9"/>
      <c r="B51" s="9"/>
      <c r="C51" s="9"/>
      <c r="D51" s="10"/>
      <c r="E51" s="11"/>
      <c r="F51" s="9"/>
      <c r="G51" s="12" t="str">
        <f>IF(IF(OR(E51="",F51=""),"",IF(CODE(E51)=109,ROUNDDOWN(Formelwerte!$E$6*((Uebersicht!F51-Formelwerte!$F$6)/100)^Formelwerte!$G$6,-1),IF(CODE(E51)=119,ROUNDDOWN(Formelwerte!$B$6*((Uebersicht!F51-Formelwerte!$C$6)/100)^Formelwerte!$D$6,-1))))&lt;10,10,IF(OR(E51="",F51=""),"",IF(CODE(E51)=109,ROUNDDOWN(Formelwerte!$E$6*((Uebersicht!F51-Formelwerte!$F$6)/100)^Formelwerte!$G$6,-1),IF(CODE(E51)=119,ROUNDDOWN(Formelwerte!$B$6*((Uebersicht!F51-Formelwerte!$C$6)/100)^Formelwerte!$D$6,-1)))))</f>
        <v/>
      </c>
      <c r="H51" s="9"/>
      <c r="I51" s="9" t="str">
        <f>IF(IF(OR(E51="",H51=""),"",IF(CODE(E51)=109,ROUNDDOWN(Formelwerte!$E$7*((Uebersicht!H51-Formelwerte!$F$7)/100)^Formelwerte!$G$7,-1),IF(CODE(E51)=119,ROUNDDOWN(Formelwerte!$B$7*((Uebersicht!H51-Formelwerte!$C$7)/100)^Formelwerte!$D$7,-1))))&lt;10,10,IF(OR(E51="",H51=""),"",IF(CODE(E51)=109,ROUNDDOWN(Formelwerte!$E$7*((Uebersicht!H51-Formelwerte!$F$7)/100)^Formelwerte!$G$7,-1),IF(CODE(E51)=119,ROUNDDOWN(Formelwerte!$B$7*((Uebersicht!H51-Formelwerte!$C$7)/100)^Formelwerte!$D$7,-1)))))</f>
        <v/>
      </c>
      <c r="J51" s="9"/>
      <c r="K51" s="9" t="str">
        <f>IF(IF(OR(E51="",J51=""),"",IF(CODE(E51)=109,ROUNDDOWN(Formelwerte!$E$3*((Formelwerte!$F$3-Uebersicht!J51)/100)^Formelwerte!$G$3,-1),IF(CODE(E51)=119,ROUNDDOWN(Formelwerte!$B$3*((Formelwerte!$C$3-Uebersicht!J51)/100)^Formelwerte!$D$3,-1))))&lt;10,10,IF(OR(E51="",J51=""),"",IF(CODE(E51)=109,ROUNDDOWN(Formelwerte!$E$3*((Formelwerte!$F$3-Uebersicht!J51)/100)^Formelwerte!$G$3,-1),IF(CODE(E51)=119,ROUNDDOWN(Formelwerte!$B$3*((Formelwerte!$C$3-Uebersicht!J51)/100)^Formelwerte!$D$3,-1)))))</f>
        <v/>
      </c>
      <c r="L51" s="9"/>
      <c r="M51" s="9" t="str">
        <f>IF(IF(OR(E51="",L51=""),"",IF(CODE(E51)=109,ROUNDDOWN(Formelwerte!$E$5*((Formelwerte!$F$5-Uebersicht!L51*100)/100)^Formelwerte!$G$5,-1),IF(CODE(E51)=119,ROUNDDOWN(Formelwerte!$B$5*((Formelwerte!$C$5-Uebersicht!L51*100)/100)^Formelwerte!$D$5,-1))))&lt;10,10,IF(OR(E51="",L51=""),"",IF(CODE(E51)=109,ROUNDDOWN(Formelwerte!$E$5*((Formelwerte!$F$5-Uebersicht!L51*100)/100)^Formelwerte!$G$5,-1),IF(CODE(E51)=119,ROUNDDOWN(Formelwerte!$B$5*((Formelwerte!$C$5-Uebersicht!L51*100)/100)^Formelwerte!$D$5,-1)))))</f>
        <v/>
      </c>
      <c r="N51" s="9"/>
      <c r="O51" s="9" t="str">
        <f>IF(IF(OR(E51="",N51=""),"",IF(CODE(E51)=109,ROUNDDOWN(Formelwerte!$E$8*((Uebersicht!N51-Formelwerte!$F$8)/100)^Formelwerte!$G$8,-1),IF(CODE(E51)=119,ROUNDDOWN(Formelwerte!$B$8*((Uebersicht!N51-Formelwerte!$C$8)/100)^Formelwerte!$D$8,-1))))&lt;10,10,IF(OR(E51="",N51=""),"",IF(CODE(E51)=109,ROUNDDOWN(Formelwerte!$E$8*((Uebersicht!N51-Formelwerte!$F$8)/100)^Formelwerte!$G$8,-1),IF(CODE(E51)=119,ROUNDDOWN(Formelwerte!$B$8*((Uebersicht!N51-Formelwerte!$C$8)/100)^Formelwerte!$D$8,-1)))))</f>
        <v/>
      </c>
      <c r="P51" s="9"/>
      <c r="Q51" s="9" t="str">
        <f>IF(IF(OR(E51="",P51=""),"",IF(CODE(E51)=109,ROUNDDOWN(Formelwerte!$E$9*((Uebersicht!P51-Formelwerte!$F$9)/100)^Formelwerte!$G$9,-1),IF(CODE(E51)=119,ROUNDDOWN(Formelwerte!$B$9*((Uebersicht!P51-Formelwerte!$C$9)/100)^Formelwerte!$D$9,-1))))&lt;10,10,IF(OR(E51="",P51=""),"",IF(CODE(E51)=109,ROUNDDOWN(Formelwerte!$E$9*((Uebersicht!P51-Formelwerte!$F$9)/100)^Formelwerte!$G$9,-1),IF(CODE(E51)=119,ROUNDDOWN(Formelwerte!$B$9*((Uebersicht!P51-Formelwerte!$C$9)/100)^Formelwerte!$D$9,-1)))))</f>
        <v/>
      </c>
      <c r="R51" s="9"/>
      <c r="S51" s="9" t="str">
        <f>IF(IF(OR(E51="",R51=""),"",IF(CODE(E51)=109,ROUNDDOWN(Formelwerte!$E$10*((Uebersicht!R51-Formelwerte!$F$10)/100)^Formelwerte!$G$10,-1),IF(CODE(E51)=119,ROUNDDOWN(Formelwerte!$B$10*((Uebersicht!R51-Formelwerte!$C$10)/100)^Formelwerte!$D$10,-1))))&lt;10,10,IF(OR(E51="",R51=""),"",IF(CODE(E51)=109,ROUNDDOWN(Formelwerte!$E$10*((Uebersicht!R51-Formelwerte!$F$10)/100)^Formelwerte!$G$10,-1),IF(CODE(E51)=119,ROUNDDOWN(Formelwerte!$B$10*((Uebersicht!R51-Formelwerte!$C$10)/100)^Formelwerte!$D$10,-1)))))</f>
        <v/>
      </c>
      <c r="T51" s="9" t="str">
        <f t="shared" si="1"/>
        <v/>
      </c>
      <c r="U51" s="11" t="str">
        <f t="shared" si="0"/>
        <v/>
      </c>
      <c r="V51" s="11"/>
      <c r="W51" s="11"/>
    </row>
    <row r="52" spans="1:23" x14ac:dyDescent="0.2">
      <c r="A52" s="9"/>
      <c r="B52" s="9"/>
      <c r="C52" s="9"/>
      <c r="D52" s="10"/>
      <c r="E52" s="11"/>
      <c r="F52" s="9"/>
      <c r="G52" s="12" t="str">
        <f>IF(IF(OR(E52="",F52=""),"",IF(CODE(E52)=109,ROUNDDOWN(Formelwerte!$E$6*((Uebersicht!F52-Formelwerte!$F$6)/100)^Formelwerte!$G$6,-1),IF(CODE(E52)=119,ROUNDDOWN(Formelwerte!$B$6*((Uebersicht!F52-Formelwerte!$C$6)/100)^Formelwerte!$D$6,-1))))&lt;10,10,IF(OR(E52="",F52=""),"",IF(CODE(E52)=109,ROUNDDOWN(Formelwerte!$E$6*((Uebersicht!F52-Formelwerte!$F$6)/100)^Formelwerte!$G$6,-1),IF(CODE(E52)=119,ROUNDDOWN(Formelwerte!$B$6*((Uebersicht!F52-Formelwerte!$C$6)/100)^Formelwerte!$D$6,-1)))))</f>
        <v/>
      </c>
      <c r="H52" s="9"/>
      <c r="I52" s="9" t="str">
        <f>IF(IF(OR(E52="",H52=""),"",IF(CODE(E52)=109,ROUNDDOWN(Formelwerte!$E$7*((Uebersicht!H52-Formelwerte!$F$7)/100)^Formelwerte!$G$7,-1),IF(CODE(E52)=119,ROUNDDOWN(Formelwerte!$B$7*((Uebersicht!H52-Formelwerte!$C$7)/100)^Formelwerte!$D$7,-1))))&lt;10,10,IF(OR(E52="",H52=""),"",IF(CODE(E52)=109,ROUNDDOWN(Formelwerte!$E$7*((Uebersicht!H52-Formelwerte!$F$7)/100)^Formelwerte!$G$7,-1),IF(CODE(E52)=119,ROUNDDOWN(Formelwerte!$B$7*((Uebersicht!H52-Formelwerte!$C$7)/100)^Formelwerte!$D$7,-1)))))</f>
        <v/>
      </c>
      <c r="J52" s="9"/>
      <c r="K52" s="9" t="str">
        <f>IF(IF(OR(E52="",J52=""),"",IF(CODE(E52)=109,ROUNDDOWN(Formelwerte!$E$3*((Formelwerte!$F$3-Uebersicht!J52)/100)^Formelwerte!$G$3,-1),IF(CODE(E52)=119,ROUNDDOWN(Formelwerte!$B$3*((Formelwerte!$C$3-Uebersicht!J52)/100)^Formelwerte!$D$3,-1))))&lt;10,10,IF(OR(E52="",J52=""),"",IF(CODE(E52)=109,ROUNDDOWN(Formelwerte!$E$3*((Formelwerte!$F$3-Uebersicht!J52)/100)^Formelwerte!$G$3,-1),IF(CODE(E52)=119,ROUNDDOWN(Formelwerte!$B$3*((Formelwerte!$C$3-Uebersicht!J52)/100)^Formelwerte!$D$3,-1)))))</f>
        <v/>
      </c>
      <c r="L52" s="9"/>
      <c r="M52" s="9" t="str">
        <f>IF(IF(OR(E52="",L52=""),"",IF(CODE(E52)=109,ROUNDDOWN(Formelwerte!$E$5*((Formelwerte!$F$5-Uebersicht!L52*100)/100)^Formelwerte!$G$5,-1),IF(CODE(E52)=119,ROUNDDOWN(Formelwerte!$B$5*((Formelwerte!$C$5-Uebersicht!L52*100)/100)^Formelwerte!$D$5,-1))))&lt;10,10,IF(OR(E52="",L52=""),"",IF(CODE(E52)=109,ROUNDDOWN(Formelwerte!$E$5*((Formelwerte!$F$5-Uebersicht!L52*100)/100)^Formelwerte!$G$5,-1),IF(CODE(E52)=119,ROUNDDOWN(Formelwerte!$B$5*((Formelwerte!$C$5-Uebersicht!L52*100)/100)^Formelwerte!$D$5,-1)))))</f>
        <v/>
      </c>
      <c r="N52" s="9"/>
      <c r="O52" s="9" t="str">
        <f>IF(IF(OR(E52="",N52=""),"",IF(CODE(E52)=109,ROUNDDOWN(Formelwerte!$E$8*((Uebersicht!N52-Formelwerte!$F$8)/100)^Formelwerte!$G$8,-1),IF(CODE(E52)=119,ROUNDDOWN(Formelwerte!$B$8*((Uebersicht!N52-Formelwerte!$C$8)/100)^Formelwerte!$D$8,-1))))&lt;10,10,IF(OR(E52="",N52=""),"",IF(CODE(E52)=109,ROUNDDOWN(Formelwerte!$E$8*((Uebersicht!N52-Formelwerte!$F$8)/100)^Formelwerte!$G$8,-1),IF(CODE(E52)=119,ROUNDDOWN(Formelwerte!$B$8*((Uebersicht!N52-Formelwerte!$C$8)/100)^Formelwerte!$D$8,-1)))))</f>
        <v/>
      </c>
      <c r="P52" s="9"/>
      <c r="Q52" s="9" t="str">
        <f>IF(IF(OR(E52="",P52=""),"",IF(CODE(E52)=109,ROUNDDOWN(Formelwerte!$E$9*((Uebersicht!P52-Formelwerte!$F$9)/100)^Formelwerte!$G$9,-1),IF(CODE(E52)=119,ROUNDDOWN(Formelwerte!$B$9*((Uebersicht!P52-Formelwerte!$C$9)/100)^Formelwerte!$D$9,-1))))&lt;10,10,IF(OR(E52="",P52=""),"",IF(CODE(E52)=109,ROUNDDOWN(Formelwerte!$E$9*((Uebersicht!P52-Formelwerte!$F$9)/100)^Formelwerte!$G$9,-1),IF(CODE(E52)=119,ROUNDDOWN(Formelwerte!$B$9*((Uebersicht!P52-Formelwerte!$C$9)/100)^Formelwerte!$D$9,-1)))))</f>
        <v/>
      </c>
      <c r="R52" s="9"/>
      <c r="S52" s="9" t="str">
        <f>IF(IF(OR(E52="",R52=""),"",IF(CODE(E52)=109,ROUNDDOWN(Formelwerte!$E$10*((Uebersicht!R52-Formelwerte!$F$10)/100)^Formelwerte!$G$10,-1),IF(CODE(E52)=119,ROUNDDOWN(Formelwerte!$B$10*((Uebersicht!R52-Formelwerte!$C$10)/100)^Formelwerte!$D$10,-1))))&lt;10,10,IF(OR(E52="",R52=""),"",IF(CODE(E52)=109,ROUNDDOWN(Formelwerte!$E$10*((Uebersicht!R52-Formelwerte!$F$10)/100)^Formelwerte!$G$10,-1),IF(CODE(E52)=119,ROUNDDOWN(Formelwerte!$B$10*((Uebersicht!R52-Formelwerte!$C$10)/100)^Formelwerte!$D$10,-1)))))</f>
        <v/>
      </c>
      <c r="T52" s="9" t="str">
        <f t="shared" si="1"/>
        <v/>
      </c>
      <c r="U52" s="11" t="str">
        <f t="shared" si="0"/>
        <v/>
      </c>
      <c r="V52" s="11"/>
      <c r="W52" s="11"/>
    </row>
    <row r="53" spans="1:23" x14ac:dyDescent="0.2">
      <c r="A53" s="9"/>
      <c r="B53" s="9"/>
      <c r="C53" s="9"/>
      <c r="D53" s="10"/>
      <c r="E53" s="11"/>
      <c r="F53" s="9"/>
      <c r="G53" s="12" t="str">
        <f>IF(IF(OR(E53="",F53=""),"",IF(CODE(E53)=109,ROUNDDOWN(Formelwerte!$E$6*((Uebersicht!F53-Formelwerte!$F$6)/100)^Formelwerte!$G$6,-1),IF(CODE(E53)=119,ROUNDDOWN(Formelwerte!$B$6*((Uebersicht!F53-Formelwerte!$C$6)/100)^Formelwerte!$D$6,-1))))&lt;10,10,IF(OR(E53="",F53=""),"",IF(CODE(E53)=109,ROUNDDOWN(Formelwerte!$E$6*((Uebersicht!F53-Formelwerte!$F$6)/100)^Formelwerte!$G$6,-1),IF(CODE(E53)=119,ROUNDDOWN(Formelwerte!$B$6*((Uebersicht!F53-Formelwerte!$C$6)/100)^Formelwerte!$D$6,-1)))))</f>
        <v/>
      </c>
      <c r="H53" s="9"/>
      <c r="I53" s="9" t="str">
        <f>IF(IF(OR(E53="",H53=""),"",IF(CODE(E53)=109,ROUNDDOWN(Formelwerte!$E$7*((Uebersicht!H53-Formelwerte!$F$7)/100)^Formelwerte!$G$7,-1),IF(CODE(E53)=119,ROUNDDOWN(Formelwerte!$B$7*((Uebersicht!H53-Formelwerte!$C$7)/100)^Formelwerte!$D$7,-1))))&lt;10,10,IF(OR(E53="",H53=""),"",IF(CODE(E53)=109,ROUNDDOWN(Formelwerte!$E$7*((Uebersicht!H53-Formelwerte!$F$7)/100)^Formelwerte!$G$7,-1),IF(CODE(E53)=119,ROUNDDOWN(Formelwerte!$B$7*((Uebersicht!H53-Formelwerte!$C$7)/100)^Formelwerte!$D$7,-1)))))</f>
        <v/>
      </c>
      <c r="J53" s="9"/>
      <c r="K53" s="9" t="str">
        <f>IF(IF(OR(E53="",J53=""),"",IF(CODE(E53)=109,ROUNDDOWN(Formelwerte!$E$3*((Formelwerte!$F$3-Uebersicht!J53)/100)^Formelwerte!$G$3,-1),IF(CODE(E53)=119,ROUNDDOWN(Formelwerte!$B$3*((Formelwerte!$C$3-Uebersicht!J53)/100)^Formelwerte!$D$3,-1))))&lt;10,10,IF(OR(E53="",J53=""),"",IF(CODE(E53)=109,ROUNDDOWN(Formelwerte!$E$3*((Formelwerte!$F$3-Uebersicht!J53)/100)^Formelwerte!$G$3,-1),IF(CODE(E53)=119,ROUNDDOWN(Formelwerte!$B$3*((Formelwerte!$C$3-Uebersicht!J53)/100)^Formelwerte!$D$3,-1)))))</f>
        <v/>
      </c>
      <c r="L53" s="9"/>
      <c r="M53" s="9" t="str">
        <f>IF(IF(OR(E53="",L53=""),"",IF(CODE(E53)=109,ROUNDDOWN(Formelwerte!$E$5*((Formelwerte!$F$5-Uebersicht!L53*100)/100)^Formelwerte!$G$5,-1),IF(CODE(E53)=119,ROUNDDOWN(Formelwerte!$B$5*((Formelwerte!$C$5-Uebersicht!L53*100)/100)^Formelwerte!$D$5,-1))))&lt;10,10,IF(OR(E53="",L53=""),"",IF(CODE(E53)=109,ROUNDDOWN(Formelwerte!$E$5*((Formelwerte!$F$5-Uebersicht!L53*100)/100)^Formelwerte!$G$5,-1),IF(CODE(E53)=119,ROUNDDOWN(Formelwerte!$B$5*((Formelwerte!$C$5-Uebersicht!L53*100)/100)^Formelwerte!$D$5,-1)))))</f>
        <v/>
      </c>
      <c r="N53" s="9"/>
      <c r="O53" s="9" t="str">
        <f>IF(IF(OR(E53="",N53=""),"",IF(CODE(E53)=109,ROUNDDOWN(Formelwerte!$E$8*((Uebersicht!N53-Formelwerte!$F$8)/100)^Formelwerte!$G$8,-1),IF(CODE(E53)=119,ROUNDDOWN(Formelwerte!$B$8*((Uebersicht!N53-Formelwerte!$C$8)/100)^Formelwerte!$D$8,-1))))&lt;10,10,IF(OR(E53="",N53=""),"",IF(CODE(E53)=109,ROUNDDOWN(Formelwerte!$E$8*((Uebersicht!N53-Formelwerte!$F$8)/100)^Formelwerte!$G$8,-1),IF(CODE(E53)=119,ROUNDDOWN(Formelwerte!$B$8*((Uebersicht!N53-Formelwerte!$C$8)/100)^Formelwerte!$D$8,-1)))))</f>
        <v/>
      </c>
      <c r="P53" s="9"/>
      <c r="Q53" s="9" t="str">
        <f>IF(IF(OR(E53="",P53=""),"",IF(CODE(E53)=109,ROUNDDOWN(Formelwerte!$E$9*((Uebersicht!P53-Formelwerte!$F$9)/100)^Formelwerte!$G$9,-1),IF(CODE(E53)=119,ROUNDDOWN(Formelwerte!$B$9*((Uebersicht!P53-Formelwerte!$C$9)/100)^Formelwerte!$D$9,-1))))&lt;10,10,IF(OR(E53="",P53=""),"",IF(CODE(E53)=109,ROUNDDOWN(Formelwerte!$E$9*((Uebersicht!P53-Formelwerte!$F$9)/100)^Formelwerte!$G$9,-1),IF(CODE(E53)=119,ROUNDDOWN(Formelwerte!$B$9*((Uebersicht!P53-Formelwerte!$C$9)/100)^Formelwerte!$D$9,-1)))))</f>
        <v/>
      </c>
      <c r="R53" s="9"/>
      <c r="S53" s="9" t="str">
        <f>IF(IF(OR(E53="",R53=""),"",IF(CODE(E53)=109,ROUNDDOWN(Formelwerte!$E$10*((Uebersicht!R53-Formelwerte!$F$10)/100)^Formelwerte!$G$10,-1),IF(CODE(E53)=119,ROUNDDOWN(Formelwerte!$B$10*((Uebersicht!R53-Formelwerte!$C$10)/100)^Formelwerte!$D$10,-1))))&lt;10,10,IF(OR(E53="",R53=""),"",IF(CODE(E53)=109,ROUNDDOWN(Formelwerte!$E$10*((Uebersicht!R53-Formelwerte!$F$10)/100)^Formelwerte!$G$10,-1),IF(CODE(E53)=119,ROUNDDOWN(Formelwerte!$B$10*((Uebersicht!R53-Formelwerte!$C$10)/100)^Formelwerte!$D$10,-1)))))</f>
        <v/>
      </c>
      <c r="T53" s="9" t="str">
        <f t="shared" si="1"/>
        <v/>
      </c>
      <c r="U53" s="11" t="str">
        <f t="shared" si="0"/>
        <v/>
      </c>
      <c r="V53" s="11"/>
      <c r="W53" s="11"/>
    </row>
    <row r="54" spans="1:23" x14ac:dyDescent="0.2">
      <c r="A54" s="9"/>
      <c r="B54" s="9"/>
      <c r="C54" s="9"/>
      <c r="D54" s="10"/>
      <c r="E54" s="11"/>
      <c r="F54" s="9"/>
      <c r="G54" s="12" t="str">
        <f>IF(IF(OR(E54="",F54=""),"",IF(CODE(E54)=109,ROUNDDOWN(Formelwerte!$E$6*((Uebersicht!F54-Formelwerte!$F$6)/100)^Formelwerte!$G$6,-1),IF(CODE(E54)=119,ROUNDDOWN(Formelwerte!$B$6*((Uebersicht!F54-Formelwerte!$C$6)/100)^Formelwerte!$D$6,-1))))&lt;10,10,IF(OR(E54="",F54=""),"",IF(CODE(E54)=109,ROUNDDOWN(Formelwerte!$E$6*((Uebersicht!F54-Formelwerte!$F$6)/100)^Formelwerte!$G$6,-1),IF(CODE(E54)=119,ROUNDDOWN(Formelwerte!$B$6*((Uebersicht!F54-Formelwerte!$C$6)/100)^Formelwerte!$D$6,-1)))))</f>
        <v/>
      </c>
      <c r="H54" s="9"/>
      <c r="I54" s="9" t="str">
        <f>IF(IF(OR(E54="",H54=""),"",IF(CODE(E54)=109,ROUNDDOWN(Formelwerte!$E$7*((Uebersicht!H54-Formelwerte!$F$7)/100)^Formelwerte!$G$7,-1),IF(CODE(E54)=119,ROUNDDOWN(Formelwerte!$B$7*((Uebersicht!H54-Formelwerte!$C$7)/100)^Formelwerte!$D$7,-1))))&lt;10,10,IF(OR(E54="",H54=""),"",IF(CODE(E54)=109,ROUNDDOWN(Formelwerte!$E$7*((Uebersicht!H54-Formelwerte!$F$7)/100)^Formelwerte!$G$7,-1),IF(CODE(E54)=119,ROUNDDOWN(Formelwerte!$B$7*((Uebersicht!H54-Formelwerte!$C$7)/100)^Formelwerte!$D$7,-1)))))</f>
        <v/>
      </c>
      <c r="J54" s="9"/>
      <c r="K54" s="9" t="str">
        <f>IF(IF(OR(E54="",J54=""),"",IF(CODE(E54)=109,ROUNDDOWN(Formelwerte!$E$3*((Formelwerte!$F$3-Uebersicht!J54)/100)^Formelwerte!$G$3,-1),IF(CODE(E54)=119,ROUNDDOWN(Formelwerte!$B$3*((Formelwerte!$C$3-Uebersicht!J54)/100)^Formelwerte!$D$3,-1))))&lt;10,10,IF(OR(E54="",J54=""),"",IF(CODE(E54)=109,ROUNDDOWN(Formelwerte!$E$3*((Formelwerte!$F$3-Uebersicht!J54)/100)^Formelwerte!$G$3,-1),IF(CODE(E54)=119,ROUNDDOWN(Formelwerte!$B$3*((Formelwerte!$C$3-Uebersicht!J54)/100)^Formelwerte!$D$3,-1)))))</f>
        <v/>
      </c>
      <c r="L54" s="9"/>
      <c r="M54" s="9" t="str">
        <f>IF(IF(OR(E54="",L54=""),"",IF(CODE(E54)=109,ROUNDDOWN(Formelwerte!$E$5*((Formelwerte!$F$5-Uebersicht!L54*100)/100)^Formelwerte!$G$5,-1),IF(CODE(E54)=119,ROUNDDOWN(Formelwerte!$B$5*((Formelwerte!$C$5-Uebersicht!L54*100)/100)^Formelwerte!$D$5,-1))))&lt;10,10,IF(OR(E54="",L54=""),"",IF(CODE(E54)=109,ROUNDDOWN(Formelwerte!$E$5*((Formelwerte!$F$5-Uebersicht!L54*100)/100)^Formelwerte!$G$5,-1),IF(CODE(E54)=119,ROUNDDOWN(Formelwerte!$B$5*((Formelwerte!$C$5-Uebersicht!L54*100)/100)^Formelwerte!$D$5,-1)))))</f>
        <v/>
      </c>
      <c r="N54" s="9"/>
      <c r="O54" s="9" t="str">
        <f>IF(IF(OR(E54="",N54=""),"",IF(CODE(E54)=109,ROUNDDOWN(Formelwerte!$E$8*((Uebersicht!N54-Formelwerte!$F$8)/100)^Formelwerte!$G$8,-1),IF(CODE(E54)=119,ROUNDDOWN(Formelwerte!$B$8*((Uebersicht!N54-Formelwerte!$C$8)/100)^Formelwerte!$D$8,-1))))&lt;10,10,IF(OR(E54="",N54=""),"",IF(CODE(E54)=109,ROUNDDOWN(Formelwerte!$E$8*((Uebersicht!N54-Formelwerte!$F$8)/100)^Formelwerte!$G$8,-1),IF(CODE(E54)=119,ROUNDDOWN(Formelwerte!$B$8*((Uebersicht!N54-Formelwerte!$C$8)/100)^Formelwerte!$D$8,-1)))))</f>
        <v/>
      </c>
      <c r="P54" s="9"/>
      <c r="Q54" s="9" t="str">
        <f>IF(IF(OR(E54="",P54=""),"",IF(CODE(E54)=109,ROUNDDOWN(Formelwerte!$E$9*((Uebersicht!P54-Formelwerte!$F$9)/100)^Formelwerte!$G$9,-1),IF(CODE(E54)=119,ROUNDDOWN(Formelwerte!$B$9*((Uebersicht!P54-Formelwerte!$C$9)/100)^Formelwerte!$D$9,-1))))&lt;10,10,IF(OR(E54="",P54=""),"",IF(CODE(E54)=109,ROUNDDOWN(Formelwerte!$E$9*((Uebersicht!P54-Formelwerte!$F$9)/100)^Formelwerte!$G$9,-1),IF(CODE(E54)=119,ROUNDDOWN(Formelwerte!$B$9*((Uebersicht!P54-Formelwerte!$C$9)/100)^Formelwerte!$D$9,-1)))))</f>
        <v/>
      </c>
      <c r="R54" s="9"/>
      <c r="S54" s="9" t="str">
        <f>IF(IF(OR(E54="",R54=""),"",IF(CODE(E54)=109,ROUNDDOWN(Formelwerte!$E$10*((Uebersicht!R54-Formelwerte!$F$10)/100)^Formelwerte!$G$10,-1),IF(CODE(E54)=119,ROUNDDOWN(Formelwerte!$B$10*((Uebersicht!R54-Formelwerte!$C$10)/100)^Formelwerte!$D$10,-1))))&lt;10,10,IF(OR(E54="",R54=""),"",IF(CODE(E54)=109,ROUNDDOWN(Formelwerte!$E$10*((Uebersicht!R54-Formelwerte!$F$10)/100)^Formelwerte!$G$10,-1),IF(CODE(E54)=119,ROUNDDOWN(Formelwerte!$B$10*((Uebersicht!R54-Formelwerte!$C$10)/100)^Formelwerte!$D$10,-1)))))</f>
        <v/>
      </c>
      <c r="T54" s="9" t="str">
        <f t="shared" si="1"/>
        <v/>
      </c>
      <c r="U54" s="11" t="str">
        <f t="shared" si="0"/>
        <v/>
      </c>
      <c r="V54" s="11"/>
      <c r="W54" s="11"/>
    </row>
    <row r="55" spans="1:23" x14ac:dyDescent="0.2">
      <c r="A55" s="9"/>
      <c r="B55" s="9"/>
      <c r="C55" s="9"/>
      <c r="D55" s="10"/>
      <c r="E55" s="11"/>
      <c r="F55" s="9"/>
      <c r="G55" s="12" t="str">
        <f>IF(IF(OR(E55="",F55=""),"",IF(CODE(E55)=109,ROUNDDOWN(Formelwerte!$E$6*((Uebersicht!F55-Formelwerte!$F$6)/100)^Formelwerte!$G$6,-1),IF(CODE(E55)=119,ROUNDDOWN(Formelwerte!$B$6*((Uebersicht!F55-Formelwerte!$C$6)/100)^Formelwerte!$D$6,-1))))&lt;10,10,IF(OR(E55="",F55=""),"",IF(CODE(E55)=109,ROUNDDOWN(Formelwerte!$E$6*((Uebersicht!F55-Formelwerte!$F$6)/100)^Formelwerte!$G$6,-1),IF(CODE(E55)=119,ROUNDDOWN(Formelwerte!$B$6*((Uebersicht!F55-Formelwerte!$C$6)/100)^Formelwerte!$D$6,-1)))))</f>
        <v/>
      </c>
      <c r="H55" s="9"/>
      <c r="I55" s="9" t="str">
        <f>IF(IF(OR(E55="",H55=""),"",IF(CODE(E55)=109,ROUNDDOWN(Formelwerte!$E$7*((Uebersicht!H55-Formelwerte!$F$7)/100)^Formelwerte!$G$7,-1),IF(CODE(E55)=119,ROUNDDOWN(Formelwerte!$B$7*((Uebersicht!H55-Formelwerte!$C$7)/100)^Formelwerte!$D$7,-1))))&lt;10,10,IF(OR(E55="",H55=""),"",IF(CODE(E55)=109,ROUNDDOWN(Formelwerte!$E$7*((Uebersicht!H55-Formelwerte!$F$7)/100)^Formelwerte!$G$7,-1),IF(CODE(E55)=119,ROUNDDOWN(Formelwerte!$B$7*((Uebersicht!H55-Formelwerte!$C$7)/100)^Formelwerte!$D$7,-1)))))</f>
        <v/>
      </c>
      <c r="J55" s="9"/>
      <c r="K55" s="9" t="str">
        <f>IF(IF(OR(E55="",J55=""),"",IF(CODE(E55)=109,ROUNDDOWN(Formelwerte!$E$3*((Formelwerte!$F$3-Uebersicht!J55)/100)^Formelwerte!$G$3,-1),IF(CODE(E55)=119,ROUNDDOWN(Formelwerte!$B$3*((Formelwerte!$C$3-Uebersicht!J55)/100)^Formelwerte!$D$3,-1))))&lt;10,10,IF(OR(E55="",J55=""),"",IF(CODE(E55)=109,ROUNDDOWN(Formelwerte!$E$3*((Formelwerte!$F$3-Uebersicht!J55)/100)^Formelwerte!$G$3,-1),IF(CODE(E55)=119,ROUNDDOWN(Formelwerte!$B$3*((Formelwerte!$C$3-Uebersicht!J55)/100)^Formelwerte!$D$3,-1)))))</f>
        <v/>
      </c>
      <c r="L55" s="9"/>
      <c r="M55" s="9" t="str">
        <f>IF(IF(OR(E55="",L55=""),"",IF(CODE(E55)=109,ROUNDDOWN(Formelwerte!$E$5*((Formelwerte!$F$5-Uebersicht!L55*100)/100)^Formelwerte!$G$5,-1),IF(CODE(E55)=119,ROUNDDOWN(Formelwerte!$B$5*((Formelwerte!$C$5-Uebersicht!L55*100)/100)^Formelwerte!$D$5,-1))))&lt;10,10,IF(OR(E55="",L55=""),"",IF(CODE(E55)=109,ROUNDDOWN(Formelwerte!$E$5*((Formelwerte!$F$5-Uebersicht!L55*100)/100)^Formelwerte!$G$5,-1),IF(CODE(E55)=119,ROUNDDOWN(Formelwerte!$B$5*((Formelwerte!$C$5-Uebersicht!L55*100)/100)^Formelwerte!$D$5,-1)))))</f>
        <v/>
      </c>
      <c r="N55" s="9"/>
      <c r="O55" s="9" t="str">
        <f>IF(IF(OR(E55="",N55=""),"",IF(CODE(E55)=109,ROUNDDOWN(Formelwerte!$E$8*((Uebersicht!N55-Formelwerte!$F$8)/100)^Formelwerte!$G$8,-1),IF(CODE(E55)=119,ROUNDDOWN(Formelwerte!$B$8*((Uebersicht!N55-Formelwerte!$C$8)/100)^Formelwerte!$D$8,-1))))&lt;10,10,IF(OR(E55="",N55=""),"",IF(CODE(E55)=109,ROUNDDOWN(Formelwerte!$E$8*((Uebersicht!N55-Formelwerte!$F$8)/100)^Formelwerte!$G$8,-1),IF(CODE(E55)=119,ROUNDDOWN(Formelwerte!$B$8*((Uebersicht!N55-Formelwerte!$C$8)/100)^Formelwerte!$D$8,-1)))))</f>
        <v/>
      </c>
      <c r="P55" s="9"/>
      <c r="Q55" s="9" t="str">
        <f>IF(IF(OR(E55="",P55=""),"",IF(CODE(E55)=109,ROUNDDOWN(Formelwerte!$E$9*((Uebersicht!P55-Formelwerte!$F$9)/100)^Formelwerte!$G$9,-1),IF(CODE(E55)=119,ROUNDDOWN(Formelwerte!$B$9*((Uebersicht!P55-Formelwerte!$C$9)/100)^Formelwerte!$D$9,-1))))&lt;10,10,IF(OR(E55="",P55=""),"",IF(CODE(E55)=109,ROUNDDOWN(Formelwerte!$E$9*((Uebersicht!P55-Formelwerte!$F$9)/100)^Formelwerte!$G$9,-1),IF(CODE(E55)=119,ROUNDDOWN(Formelwerte!$B$9*((Uebersicht!P55-Formelwerte!$C$9)/100)^Formelwerte!$D$9,-1)))))</f>
        <v/>
      </c>
      <c r="R55" s="9"/>
      <c r="S55" s="9" t="str">
        <f>IF(IF(OR(E55="",R55=""),"",IF(CODE(E55)=109,ROUNDDOWN(Formelwerte!$E$10*((Uebersicht!R55-Formelwerte!$F$10)/100)^Formelwerte!$G$10,-1),IF(CODE(E55)=119,ROUNDDOWN(Formelwerte!$B$10*((Uebersicht!R55-Formelwerte!$C$10)/100)^Formelwerte!$D$10,-1))))&lt;10,10,IF(OR(E55="",R55=""),"",IF(CODE(E55)=109,ROUNDDOWN(Formelwerte!$E$10*((Uebersicht!R55-Formelwerte!$F$10)/100)^Formelwerte!$G$10,-1),IF(CODE(E55)=119,ROUNDDOWN(Formelwerte!$B$10*((Uebersicht!R55-Formelwerte!$C$10)/100)^Formelwerte!$D$10,-1)))))</f>
        <v/>
      </c>
      <c r="T55" s="9" t="str">
        <f t="shared" si="1"/>
        <v/>
      </c>
      <c r="U55" s="11" t="str">
        <f t="shared" si="0"/>
        <v/>
      </c>
      <c r="V55" s="11"/>
      <c r="W55" s="11"/>
    </row>
    <row r="56" spans="1:23" x14ac:dyDescent="0.2">
      <c r="A56" s="9"/>
      <c r="B56" s="9"/>
      <c r="C56" s="9"/>
      <c r="D56" s="10"/>
      <c r="E56" s="11"/>
      <c r="F56" s="9"/>
      <c r="G56" s="12" t="str">
        <f>IF(IF(OR(E56="",F56=""),"",IF(CODE(E56)=109,ROUNDDOWN(Formelwerte!$E$6*((Uebersicht!F56-Formelwerte!$F$6)/100)^Formelwerte!$G$6,-1),IF(CODE(E56)=119,ROUNDDOWN(Formelwerte!$B$6*((Uebersicht!F56-Formelwerte!$C$6)/100)^Formelwerte!$D$6,-1))))&lt;10,10,IF(OR(E56="",F56=""),"",IF(CODE(E56)=109,ROUNDDOWN(Formelwerte!$E$6*((Uebersicht!F56-Formelwerte!$F$6)/100)^Formelwerte!$G$6,-1),IF(CODE(E56)=119,ROUNDDOWN(Formelwerte!$B$6*((Uebersicht!F56-Formelwerte!$C$6)/100)^Formelwerte!$D$6,-1)))))</f>
        <v/>
      </c>
      <c r="H56" s="9"/>
      <c r="I56" s="9" t="str">
        <f>IF(IF(OR(E56="",H56=""),"",IF(CODE(E56)=109,ROUNDDOWN(Formelwerte!$E$7*((Uebersicht!H56-Formelwerte!$F$7)/100)^Formelwerte!$G$7,-1),IF(CODE(E56)=119,ROUNDDOWN(Formelwerte!$B$7*((Uebersicht!H56-Formelwerte!$C$7)/100)^Formelwerte!$D$7,-1))))&lt;10,10,IF(OR(E56="",H56=""),"",IF(CODE(E56)=109,ROUNDDOWN(Formelwerte!$E$7*((Uebersicht!H56-Formelwerte!$F$7)/100)^Formelwerte!$G$7,-1),IF(CODE(E56)=119,ROUNDDOWN(Formelwerte!$B$7*((Uebersicht!H56-Formelwerte!$C$7)/100)^Formelwerte!$D$7,-1)))))</f>
        <v/>
      </c>
      <c r="J56" s="9"/>
      <c r="K56" s="9" t="str">
        <f>IF(IF(OR(E56="",J56=""),"",IF(CODE(E56)=109,ROUNDDOWN(Formelwerte!$E$3*((Formelwerte!$F$3-Uebersicht!J56)/100)^Formelwerte!$G$3,-1),IF(CODE(E56)=119,ROUNDDOWN(Formelwerte!$B$3*((Formelwerte!$C$3-Uebersicht!J56)/100)^Formelwerte!$D$3,-1))))&lt;10,10,IF(OR(E56="",J56=""),"",IF(CODE(E56)=109,ROUNDDOWN(Formelwerte!$E$3*((Formelwerte!$F$3-Uebersicht!J56)/100)^Formelwerte!$G$3,-1),IF(CODE(E56)=119,ROUNDDOWN(Formelwerte!$B$3*((Formelwerte!$C$3-Uebersicht!J56)/100)^Formelwerte!$D$3,-1)))))</f>
        <v/>
      </c>
      <c r="L56" s="9"/>
      <c r="M56" s="9" t="str">
        <f>IF(IF(OR(E56="",L56=""),"",IF(CODE(E56)=109,ROUNDDOWN(Formelwerte!$E$5*((Formelwerte!$F$5-Uebersicht!L56*100)/100)^Formelwerte!$G$5,-1),IF(CODE(E56)=119,ROUNDDOWN(Formelwerte!$B$5*((Formelwerte!$C$5-Uebersicht!L56*100)/100)^Formelwerte!$D$5,-1))))&lt;10,10,IF(OR(E56="",L56=""),"",IF(CODE(E56)=109,ROUNDDOWN(Formelwerte!$E$5*((Formelwerte!$F$5-Uebersicht!L56*100)/100)^Formelwerte!$G$5,-1),IF(CODE(E56)=119,ROUNDDOWN(Formelwerte!$B$5*((Formelwerte!$C$5-Uebersicht!L56*100)/100)^Formelwerte!$D$5,-1)))))</f>
        <v/>
      </c>
      <c r="N56" s="9"/>
      <c r="O56" s="9" t="str">
        <f>IF(IF(OR(E56="",N56=""),"",IF(CODE(E56)=109,ROUNDDOWN(Formelwerte!$E$8*((Uebersicht!N56-Formelwerte!$F$8)/100)^Formelwerte!$G$8,-1),IF(CODE(E56)=119,ROUNDDOWN(Formelwerte!$B$8*((Uebersicht!N56-Formelwerte!$C$8)/100)^Formelwerte!$D$8,-1))))&lt;10,10,IF(OR(E56="",N56=""),"",IF(CODE(E56)=109,ROUNDDOWN(Formelwerte!$E$8*((Uebersicht!N56-Formelwerte!$F$8)/100)^Formelwerte!$G$8,-1),IF(CODE(E56)=119,ROUNDDOWN(Formelwerte!$B$8*((Uebersicht!N56-Formelwerte!$C$8)/100)^Formelwerte!$D$8,-1)))))</f>
        <v/>
      </c>
      <c r="P56" s="9"/>
      <c r="Q56" s="9" t="str">
        <f>IF(IF(OR(E56="",P56=""),"",IF(CODE(E56)=109,ROUNDDOWN(Formelwerte!$E$9*((Uebersicht!P56-Formelwerte!$F$9)/100)^Formelwerte!$G$9,-1),IF(CODE(E56)=119,ROUNDDOWN(Formelwerte!$B$9*((Uebersicht!P56-Formelwerte!$C$9)/100)^Formelwerte!$D$9,-1))))&lt;10,10,IF(OR(E56="",P56=""),"",IF(CODE(E56)=109,ROUNDDOWN(Formelwerte!$E$9*((Uebersicht!P56-Formelwerte!$F$9)/100)^Formelwerte!$G$9,-1),IF(CODE(E56)=119,ROUNDDOWN(Formelwerte!$B$9*((Uebersicht!P56-Formelwerte!$C$9)/100)^Formelwerte!$D$9,-1)))))</f>
        <v/>
      </c>
      <c r="R56" s="9"/>
      <c r="S56" s="9" t="str">
        <f>IF(IF(OR(E56="",R56=""),"",IF(CODE(E56)=109,ROUNDDOWN(Formelwerte!$E$10*((Uebersicht!R56-Formelwerte!$F$10)/100)^Formelwerte!$G$10,-1),IF(CODE(E56)=119,ROUNDDOWN(Formelwerte!$B$10*((Uebersicht!R56-Formelwerte!$C$10)/100)^Formelwerte!$D$10,-1))))&lt;10,10,IF(OR(E56="",R56=""),"",IF(CODE(E56)=109,ROUNDDOWN(Formelwerte!$E$10*((Uebersicht!R56-Formelwerte!$F$10)/100)^Formelwerte!$G$10,-1),IF(CODE(E56)=119,ROUNDDOWN(Formelwerte!$B$10*((Uebersicht!R56-Formelwerte!$C$10)/100)^Formelwerte!$D$10,-1)))))</f>
        <v/>
      </c>
      <c r="T56" s="9" t="str">
        <f t="shared" si="1"/>
        <v/>
      </c>
      <c r="U56" s="11" t="str">
        <f t="shared" si="0"/>
        <v/>
      </c>
      <c r="V56" s="11"/>
      <c r="W56" s="11"/>
    </row>
    <row r="57" spans="1:23" x14ac:dyDescent="0.2">
      <c r="A57" s="9"/>
      <c r="B57" s="9"/>
      <c r="C57" s="9"/>
      <c r="D57" s="10"/>
      <c r="E57" s="11"/>
      <c r="F57" s="9"/>
      <c r="G57" s="12" t="str">
        <f>IF(IF(OR(E57="",F57=""),"",IF(CODE(E57)=109,ROUNDDOWN(Formelwerte!$E$6*((Uebersicht!F57-Formelwerte!$F$6)/100)^Formelwerte!$G$6,-1),IF(CODE(E57)=119,ROUNDDOWN(Formelwerte!$B$6*((Uebersicht!F57-Formelwerte!$C$6)/100)^Formelwerte!$D$6,-1))))&lt;10,10,IF(OR(E57="",F57=""),"",IF(CODE(E57)=109,ROUNDDOWN(Formelwerte!$E$6*((Uebersicht!F57-Formelwerte!$F$6)/100)^Formelwerte!$G$6,-1),IF(CODE(E57)=119,ROUNDDOWN(Formelwerte!$B$6*((Uebersicht!F57-Formelwerte!$C$6)/100)^Formelwerte!$D$6,-1)))))</f>
        <v/>
      </c>
      <c r="H57" s="9"/>
      <c r="I57" s="9" t="str">
        <f>IF(IF(OR(E57="",H57=""),"",IF(CODE(E57)=109,ROUNDDOWN(Formelwerte!$E$7*((Uebersicht!H57-Formelwerte!$F$7)/100)^Formelwerte!$G$7,-1),IF(CODE(E57)=119,ROUNDDOWN(Formelwerte!$B$7*((Uebersicht!H57-Formelwerte!$C$7)/100)^Formelwerte!$D$7,-1))))&lt;10,10,IF(OR(E57="",H57=""),"",IF(CODE(E57)=109,ROUNDDOWN(Formelwerte!$E$7*((Uebersicht!H57-Formelwerte!$F$7)/100)^Formelwerte!$G$7,-1),IF(CODE(E57)=119,ROUNDDOWN(Formelwerte!$B$7*((Uebersicht!H57-Formelwerte!$C$7)/100)^Formelwerte!$D$7,-1)))))</f>
        <v/>
      </c>
      <c r="J57" s="9"/>
      <c r="K57" s="9" t="str">
        <f>IF(IF(OR(E57="",J57=""),"",IF(CODE(E57)=109,ROUNDDOWN(Formelwerte!$E$3*((Formelwerte!$F$3-Uebersicht!J57)/100)^Formelwerte!$G$3,-1),IF(CODE(E57)=119,ROUNDDOWN(Formelwerte!$B$3*((Formelwerte!$C$3-Uebersicht!J57)/100)^Formelwerte!$D$3,-1))))&lt;10,10,IF(OR(E57="",J57=""),"",IF(CODE(E57)=109,ROUNDDOWN(Formelwerte!$E$3*((Formelwerte!$F$3-Uebersicht!J57)/100)^Formelwerte!$G$3,-1),IF(CODE(E57)=119,ROUNDDOWN(Formelwerte!$B$3*((Formelwerte!$C$3-Uebersicht!J57)/100)^Formelwerte!$D$3,-1)))))</f>
        <v/>
      </c>
      <c r="L57" s="9"/>
      <c r="M57" s="9" t="str">
        <f>IF(IF(OR(E57="",L57=""),"",IF(CODE(E57)=109,ROUNDDOWN(Formelwerte!$E$5*((Formelwerte!$F$5-Uebersicht!L57*100)/100)^Formelwerte!$G$5,-1),IF(CODE(E57)=119,ROUNDDOWN(Formelwerte!$B$5*((Formelwerte!$C$5-Uebersicht!L57*100)/100)^Formelwerte!$D$5,-1))))&lt;10,10,IF(OR(E57="",L57=""),"",IF(CODE(E57)=109,ROUNDDOWN(Formelwerte!$E$5*((Formelwerte!$F$5-Uebersicht!L57*100)/100)^Formelwerte!$G$5,-1),IF(CODE(E57)=119,ROUNDDOWN(Formelwerte!$B$5*((Formelwerte!$C$5-Uebersicht!L57*100)/100)^Formelwerte!$D$5,-1)))))</f>
        <v/>
      </c>
      <c r="N57" s="9"/>
      <c r="O57" s="9" t="str">
        <f>IF(IF(OR(E57="",N57=""),"",IF(CODE(E57)=109,ROUNDDOWN(Formelwerte!$E$8*((Uebersicht!N57-Formelwerte!$F$8)/100)^Formelwerte!$G$8,-1),IF(CODE(E57)=119,ROUNDDOWN(Formelwerte!$B$8*((Uebersicht!N57-Formelwerte!$C$8)/100)^Formelwerte!$D$8,-1))))&lt;10,10,IF(OR(E57="",N57=""),"",IF(CODE(E57)=109,ROUNDDOWN(Formelwerte!$E$8*((Uebersicht!N57-Formelwerte!$F$8)/100)^Formelwerte!$G$8,-1),IF(CODE(E57)=119,ROUNDDOWN(Formelwerte!$B$8*((Uebersicht!N57-Formelwerte!$C$8)/100)^Formelwerte!$D$8,-1)))))</f>
        <v/>
      </c>
      <c r="P57" s="9"/>
      <c r="Q57" s="9" t="str">
        <f>IF(IF(OR(E57="",P57=""),"",IF(CODE(E57)=109,ROUNDDOWN(Formelwerte!$E$9*((Uebersicht!P57-Formelwerte!$F$9)/100)^Formelwerte!$G$9,-1),IF(CODE(E57)=119,ROUNDDOWN(Formelwerte!$B$9*((Uebersicht!P57-Formelwerte!$C$9)/100)^Formelwerte!$D$9,-1))))&lt;10,10,IF(OR(E57="",P57=""),"",IF(CODE(E57)=109,ROUNDDOWN(Formelwerte!$E$9*((Uebersicht!P57-Formelwerte!$F$9)/100)^Formelwerte!$G$9,-1),IF(CODE(E57)=119,ROUNDDOWN(Formelwerte!$B$9*((Uebersicht!P57-Formelwerte!$C$9)/100)^Formelwerte!$D$9,-1)))))</f>
        <v/>
      </c>
      <c r="R57" s="9"/>
      <c r="S57" s="9" t="str">
        <f>IF(IF(OR(E57="",R57=""),"",IF(CODE(E57)=109,ROUNDDOWN(Formelwerte!$E$10*((Uebersicht!R57-Formelwerte!$F$10)/100)^Formelwerte!$G$10,-1),IF(CODE(E57)=119,ROUNDDOWN(Formelwerte!$B$10*((Uebersicht!R57-Formelwerte!$C$10)/100)^Formelwerte!$D$10,-1))))&lt;10,10,IF(OR(E57="",R57=""),"",IF(CODE(E57)=109,ROUNDDOWN(Formelwerte!$E$10*((Uebersicht!R57-Formelwerte!$F$10)/100)^Formelwerte!$G$10,-1),IF(CODE(E57)=119,ROUNDDOWN(Formelwerte!$B$10*((Uebersicht!R57-Formelwerte!$C$10)/100)^Formelwerte!$D$10,-1)))))</f>
        <v/>
      </c>
      <c r="T57" s="9" t="str">
        <f t="shared" si="1"/>
        <v/>
      </c>
      <c r="U57" s="11" t="str">
        <f t="shared" si="0"/>
        <v/>
      </c>
      <c r="V57" s="11"/>
      <c r="W57" s="11"/>
    </row>
    <row r="58" spans="1:23" x14ac:dyDescent="0.2">
      <c r="A58" s="9"/>
      <c r="B58" s="9"/>
      <c r="C58" s="9"/>
      <c r="D58" s="10"/>
      <c r="E58" s="11"/>
      <c r="F58" s="9"/>
      <c r="G58" s="12" t="str">
        <f>IF(IF(OR(E58="",F58=""),"",IF(CODE(E58)=109,ROUNDDOWN(Formelwerte!$E$6*((Uebersicht!F58-Formelwerte!$F$6)/100)^Formelwerte!$G$6,-1),IF(CODE(E58)=119,ROUNDDOWN(Formelwerte!$B$6*((Uebersicht!F58-Formelwerte!$C$6)/100)^Formelwerte!$D$6,-1))))&lt;10,10,IF(OR(E58="",F58=""),"",IF(CODE(E58)=109,ROUNDDOWN(Formelwerte!$E$6*((Uebersicht!F58-Formelwerte!$F$6)/100)^Formelwerte!$G$6,-1),IF(CODE(E58)=119,ROUNDDOWN(Formelwerte!$B$6*((Uebersicht!F58-Formelwerte!$C$6)/100)^Formelwerte!$D$6,-1)))))</f>
        <v/>
      </c>
      <c r="H58" s="9"/>
      <c r="I58" s="9" t="str">
        <f>IF(IF(OR(E58="",H58=""),"",IF(CODE(E58)=109,ROUNDDOWN(Formelwerte!$E$7*((Uebersicht!H58-Formelwerte!$F$7)/100)^Formelwerte!$G$7,-1),IF(CODE(E58)=119,ROUNDDOWN(Formelwerte!$B$7*((Uebersicht!H58-Formelwerte!$C$7)/100)^Formelwerte!$D$7,-1))))&lt;10,10,IF(OR(E58="",H58=""),"",IF(CODE(E58)=109,ROUNDDOWN(Formelwerte!$E$7*((Uebersicht!H58-Formelwerte!$F$7)/100)^Formelwerte!$G$7,-1),IF(CODE(E58)=119,ROUNDDOWN(Formelwerte!$B$7*((Uebersicht!H58-Formelwerte!$C$7)/100)^Formelwerte!$D$7,-1)))))</f>
        <v/>
      </c>
      <c r="J58" s="9"/>
      <c r="K58" s="9" t="str">
        <f>IF(IF(OR(E58="",J58=""),"",IF(CODE(E58)=109,ROUNDDOWN(Formelwerte!$E$3*((Formelwerte!$F$3-Uebersicht!J58)/100)^Formelwerte!$G$3,-1),IF(CODE(E58)=119,ROUNDDOWN(Formelwerte!$B$3*((Formelwerte!$C$3-Uebersicht!J58)/100)^Formelwerte!$D$3,-1))))&lt;10,10,IF(OR(E58="",J58=""),"",IF(CODE(E58)=109,ROUNDDOWN(Formelwerte!$E$3*((Formelwerte!$F$3-Uebersicht!J58)/100)^Formelwerte!$G$3,-1),IF(CODE(E58)=119,ROUNDDOWN(Formelwerte!$B$3*((Formelwerte!$C$3-Uebersicht!J58)/100)^Formelwerte!$D$3,-1)))))</f>
        <v/>
      </c>
      <c r="L58" s="9"/>
      <c r="M58" s="9" t="str">
        <f>IF(IF(OR(E58="",L58=""),"",IF(CODE(E58)=109,ROUNDDOWN(Formelwerte!$E$5*((Formelwerte!$F$5-Uebersicht!L58*100)/100)^Formelwerte!$G$5,-1),IF(CODE(E58)=119,ROUNDDOWN(Formelwerte!$B$5*((Formelwerte!$C$5-Uebersicht!L58*100)/100)^Formelwerte!$D$5,-1))))&lt;10,10,IF(OR(E58="",L58=""),"",IF(CODE(E58)=109,ROUNDDOWN(Formelwerte!$E$5*((Formelwerte!$F$5-Uebersicht!L58*100)/100)^Formelwerte!$G$5,-1),IF(CODE(E58)=119,ROUNDDOWN(Formelwerte!$B$5*((Formelwerte!$C$5-Uebersicht!L58*100)/100)^Formelwerte!$D$5,-1)))))</f>
        <v/>
      </c>
      <c r="N58" s="9"/>
      <c r="O58" s="9" t="str">
        <f>IF(IF(OR(E58="",N58=""),"",IF(CODE(E58)=109,ROUNDDOWN(Formelwerte!$E$8*((Uebersicht!N58-Formelwerte!$F$8)/100)^Formelwerte!$G$8,-1),IF(CODE(E58)=119,ROUNDDOWN(Formelwerte!$B$8*((Uebersicht!N58-Formelwerte!$C$8)/100)^Formelwerte!$D$8,-1))))&lt;10,10,IF(OR(E58="",N58=""),"",IF(CODE(E58)=109,ROUNDDOWN(Formelwerte!$E$8*((Uebersicht!N58-Formelwerte!$F$8)/100)^Formelwerte!$G$8,-1),IF(CODE(E58)=119,ROUNDDOWN(Formelwerte!$B$8*((Uebersicht!N58-Formelwerte!$C$8)/100)^Formelwerte!$D$8,-1)))))</f>
        <v/>
      </c>
      <c r="P58" s="9"/>
      <c r="Q58" s="9" t="str">
        <f>IF(IF(OR(E58="",P58=""),"",IF(CODE(E58)=109,ROUNDDOWN(Formelwerte!$E$9*((Uebersicht!P58-Formelwerte!$F$9)/100)^Formelwerte!$G$9,-1),IF(CODE(E58)=119,ROUNDDOWN(Formelwerte!$B$9*((Uebersicht!P58-Formelwerte!$C$9)/100)^Formelwerte!$D$9,-1))))&lt;10,10,IF(OR(E58="",P58=""),"",IF(CODE(E58)=109,ROUNDDOWN(Formelwerte!$E$9*((Uebersicht!P58-Formelwerte!$F$9)/100)^Formelwerte!$G$9,-1),IF(CODE(E58)=119,ROUNDDOWN(Formelwerte!$B$9*((Uebersicht!P58-Formelwerte!$C$9)/100)^Formelwerte!$D$9,-1)))))</f>
        <v/>
      </c>
      <c r="R58" s="9"/>
      <c r="S58" s="9" t="str">
        <f>IF(IF(OR(E58="",R58=""),"",IF(CODE(E58)=109,ROUNDDOWN(Formelwerte!$E$10*((Uebersicht!R58-Formelwerte!$F$10)/100)^Formelwerte!$G$10,-1),IF(CODE(E58)=119,ROUNDDOWN(Formelwerte!$B$10*((Uebersicht!R58-Formelwerte!$C$10)/100)^Formelwerte!$D$10,-1))))&lt;10,10,IF(OR(E58="",R58=""),"",IF(CODE(E58)=109,ROUNDDOWN(Formelwerte!$E$10*((Uebersicht!R58-Formelwerte!$F$10)/100)^Formelwerte!$G$10,-1),IF(CODE(E58)=119,ROUNDDOWN(Formelwerte!$B$10*((Uebersicht!R58-Formelwerte!$C$10)/100)^Formelwerte!$D$10,-1)))))</f>
        <v/>
      </c>
      <c r="T58" s="9" t="str">
        <f t="shared" si="1"/>
        <v/>
      </c>
      <c r="U58" s="11" t="str">
        <f t="shared" si="0"/>
        <v/>
      </c>
      <c r="V58" s="11"/>
      <c r="W58" s="11"/>
    </row>
    <row r="59" spans="1:23" x14ac:dyDescent="0.2">
      <c r="A59" s="9"/>
      <c r="B59" s="9"/>
      <c r="C59" s="9"/>
      <c r="D59" s="10"/>
      <c r="E59" s="11"/>
      <c r="F59" s="9"/>
      <c r="G59" s="12" t="str">
        <f>IF(IF(OR(E59="",F59=""),"",IF(CODE(E59)=109,ROUNDDOWN(Formelwerte!$E$6*((Uebersicht!F59-Formelwerte!$F$6)/100)^Formelwerte!$G$6,-1),IF(CODE(E59)=119,ROUNDDOWN(Formelwerte!$B$6*((Uebersicht!F59-Formelwerte!$C$6)/100)^Formelwerte!$D$6,-1))))&lt;10,10,IF(OR(E59="",F59=""),"",IF(CODE(E59)=109,ROUNDDOWN(Formelwerte!$E$6*((Uebersicht!F59-Formelwerte!$F$6)/100)^Formelwerte!$G$6,-1),IF(CODE(E59)=119,ROUNDDOWN(Formelwerte!$B$6*((Uebersicht!F59-Formelwerte!$C$6)/100)^Formelwerte!$D$6,-1)))))</f>
        <v/>
      </c>
      <c r="H59" s="9"/>
      <c r="I59" s="9" t="str">
        <f>IF(IF(OR(E59="",H59=""),"",IF(CODE(E59)=109,ROUNDDOWN(Formelwerte!$E$7*((Uebersicht!H59-Formelwerte!$F$7)/100)^Formelwerte!$G$7,-1),IF(CODE(E59)=119,ROUNDDOWN(Formelwerte!$B$7*((Uebersicht!H59-Formelwerte!$C$7)/100)^Formelwerte!$D$7,-1))))&lt;10,10,IF(OR(E59="",H59=""),"",IF(CODE(E59)=109,ROUNDDOWN(Formelwerte!$E$7*((Uebersicht!H59-Formelwerte!$F$7)/100)^Formelwerte!$G$7,-1),IF(CODE(E59)=119,ROUNDDOWN(Formelwerte!$B$7*((Uebersicht!H59-Formelwerte!$C$7)/100)^Formelwerte!$D$7,-1)))))</f>
        <v/>
      </c>
      <c r="J59" s="9"/>
      <c r="K59" s="9" t="str">
        <f>IF(IF(OR(E59="",J59=""),"",IF(CODE(E59)=109,ROUNDDOWN(Formelwerte!$E$3*((Formelwerte!$F$3-Uebersicht!J59)/100)^Formelwerte!$G$3,-1),IF(CODE(E59)=119,ROUNDDOWN(Formelwerte!$B$3*((Formelwerte!$C$3-Uebersicht!J59)/100)^Formelwerte!$D$3,-1))))&lt;10,10,IF(OR(E59="",J59=""),"",IF(CODE(E59)=109,ROUNDDOWN(Formelwerte!$E$3*((Formelwerte!$F$3-Uebersicht!J59)/100)^Formelwerte!$G$3,-1),IF(CODE(E59)=119,ROUNDDOWN(Formelwerte!$B$3*((Formelwerte!$C$3-Uebersicht!J59)/100)^Formelwerte!$D$3,-1)))))</f>
        <v/>
      </c>
      <c r="L59" s="9"/>
      <c r="M59" s="9" t="str">
        <f>IF(IF(OR(E59="",L59=""),"",IF(CODE(E59)=109,ROUNDDOWN(Formelwerte!$E$5*((Formelwerte!$F$5-Uebersicht!L59*100)/100)^Formelwerte!$G$5,-1),IF(CODE(E59)=119,ROUNDDOWN(Formelwerte!$B$5*((Formelwerte!$C$5-Uebersicht!L59*100)/100)^Formelwerte!$D$5,-1))))&lt;10,10,IF(OR(E59="",L59=""),"",IF(CODE(E59)=109,ROUNDDOWN(Formelwerte!$E$5*((Formelwerte!$F$5-Uebersicht!L59*100)/100)^Formelwerte!$G$5,-1),IF(CODE(E59)=119,ROUNDDOWN(Formelwerte!$B$5*((Formelwerte!$C$5-Uebersicht!L59*100)/100)^Formelwerte!$D$5,-1)))))</f>
        <v/>
      </c>
      <c r="N59" s="9"/>
      <c r="O59" s="9" t="str">
        <f>IF(IF(OR(E59="",N59=""),"",IF(CODE(E59)=109,ROUNDDOWN(Formelwerte!$E$8*((Uebersicht!N59-Formelwerte!$F$8)/100)^Formelwerte!$G$8,-1),IF(CODE(E59)=119,ROUNDDOWN(Formelwerte!$B$8*((Uebersicht!N59-Formelwerte!$C$8)/100)^Formelwerte!$D$8,-1))))&lt;10,10,IF(OR(E59="",N59=""),"",IF(CODE(E59)=109,ROUNDDOWN(Formelwerte!$E$8*((Uebersicht!N59-Formelwerte!$F$8)/100)^Formelwerte!$G$8,-1),IF(CODE(E59)=119,ROUNDDOWN(Formelwerte!$B$8*((Uebersicht!N59-Formelwerte!$C$8)/100)^Formelwerte!$D$8,-1)))))</f>
        <v/>
      </c>
      <c r="P59" s="9"/>
      <c r="Q59" s="9" t="str">
        <f>IF(IF(OR(E59="",P59=""),"",IF(CODE(E59)=109,ROUNDDOWN(Formelwerte!$E$9*((Uebersicht!P59-Formelwerte!$F$9)/100)^Formelwerte!$G$9,-1),IF(CODE(E59)=119,ROUNDDOWN(Formelwerte!$B$9*((Uebersicht!P59-Formelwerte!$C$9)/100)^Formelwerte!$D$9,-1))))&lt;10,10,IF(OR(E59="",P59=""),"",IF(CODE(E59)=109,ROUNDDOWN(Formelwerte!$E$9*((Uebersicht!P59-Formelwerte!$F$9)/100)^Formelwerte!$G$9,-1),IF(CODE(E59)=119,ROUNDDOWN(Formelwerte!$B$9*((Uebersicht!P59-Formelwerte!$C$9)/100)^Formelwerte!$D$9,-1)))))</f>
        <v/>
      </c>
      <c r="R59" s="9"/>
      <c r="S59" s="9" t="str">
        <f>IF(IF(OR(E59="",R59=""),"",IF(CODE(E59)=109,ROUNDDOWN(Formelwerte!$E$10*((Uebersicht!R59-Formelwerte!$F$10)/100)^Formelwerte!$G$10,-1),IF(CODE(E59)=119,ROUNDDOWN(Formelwerte!$B$10*((Uebersicht!R59-Formelwerte!$C$10)/100)^Formelwerte!$D$10,-1))))&lt;10,10,IF(OR(E59="",R59=""),"",IF(CODE(E59)=109,ROUNDDOWN(Formelwerte!$E$10*((Uebersicht!R59-Formelwerte!$F$10)/100)^Formelwerte!$G$10,-1),IF(CODE(E59)=119,ROUNDDOWN(Formelwerte!$B$10*((Uebersicht!R59-Formelwerte!$C$10)/100)^Formelwerte!$D$10,-1)))))</f>
        <v/>
      </c>
      <c r="T59" s="9" t="str">
        <f t="shared" si="1"/>
        <v/>
      </c>
      <c r="U59" s="11" t="str">
        <f t="shared" si="0"/>
        <v/>
      </c>
      <c r="V59" s="11"/>
      <c r="W59" s="11"/>
    </row>
    <row r="60" spans="1:23" x14ac:dyDescent="0.2">
      <c r="A60" s="9"/>
      <c r="B60" s="9"/>
      <c r="C60" s="9"/>
      <c r="D60" s="10"/>
      <c r="E60" s="11"/>
      <c r="F60" s="9"/>
      <c r="G60" s="12" t="str">
        <f>IF(IF(OR(E60="",F60=""),"",IF(CODE(E60)=109,ROUNDDOWN(Formelwerte!$E$6*((Uebersicht!F60-Formelwerte!$F$6)/100)^Formelwerte!$G$6,-1),IF(CODE(E60)=119,ROUNDDOWN(Formelwerte!$B$6*((Uebersicht!F60-Formelwerte!$C$6)/100)^Formelwerte!$D$6,-1))))&lt;10,10,IF(OR(E60="",F60=""),"",IF(CODE(E60)=109,ROUNDDOWN(Formelwerte!$E$6*((Uebersicht!F60-Formelwerte!$F$6)/100)^Formelwerte!$G$6,-1),IF(CODE(E60)=119,ROUNDDOWN(Formelwerte!$B$6*((Uebersicht!F60-Formelwerte!$C$6)/100)^Formelwerte!$D$6,-1)))))</f>
        <v/>
      </c>
      <c r="H60" s="9"/>
      <c r="I60" s="9" t="str">
        <f>IF(IF(OR(E60="",H60=""),"",IF(CODE(E60)=109,ROUNDDOWN(Formelwerte!$E$7*((Uebersicht!H60-Formelwerte!$F$7)/100)^Formelwerte!$G$7,-1),IF(CODE(E60)=119,ROUNDDOWN(Formelwerte!$B$7*((Uebersicht!H60-Formelwerte!$C$7)/100)^Formelwerte!$D$7,-1))))&lt;10,10,IF(OR(E60="",H60=""),"",IF(CODE(E60)=109,ROUNDDOWN(Formelwerte!$E$7*((Uebersicht!H60-Formelwerte!$F$7)/100)^Formelwerte!$G$7,-1),IF(CODE(E60)=119,ROUNDDOWN(Formelwerte!$B$7*((Uebersicht!H60-Formelwerte!$C$7)/100)^Formelwerte!$D$7,-1)))))</f>
        <v/>
      </c>
      <c r="J60" s="9"/>
      <c r="K60" s="9" t="str">
        <f>IF(IF(OR(E60="",J60=""),"",IF(CODE(E60)=109,ROUNDDOWN(Formelwerte!$E$3*((Formelwerte!$F$3-Uebersicht!J60)/100)^Formelwerte!$G$3,-1),IF(CODE(E60)=119,ROUNDDOWN(Formelwerte!$B$3*((Formelwerte!$C$3-Uebersicht!J60)/100)^Formelwerte!$D$3,-1))))&lt;10,10,IF(OR(E60="",J60=""),"",IF(CODE(E60)=109,ROUNDDOWN(Formelwerte!$E$3*((Formelwerte!$F$3-Uebersicht!J60)/100)^Formelwerte!$G$3,-1),IF(CODE(E60)=119,ROUNDDOWN(Formelwerte!$B$3*((Formelwerte!$C$3-Uebersicht!J60)/100)^Formelwerte!$D$3,-1)))))</f>
        <v/>
      </c>
      <c r="L60" s="9"/>
      <c r="M60" s="9" t="str">
        <f>IF(IF(OR(E60="",L60=""),"",IF(CODE(E60)=109,ROUNDDOWN(Formelwerte!$E$5*((Formelwerte!$F$5-Uebersicht!L60*100)/100)^Formelwerte!$G$5,-1),IF(CODE(E60)=119,ROUNDDOWN(Formelwerte!$B$5*((Formelwerte!$C$5-Uebersicht!L60*100)/100)^Formelwerte!$D$5,-1))))&lt;10,10,IF(OR(E60="",L60=""),"",IF(CODE(E60)=109,ROUNDDOWN(Formelwerte!$E$5*((Formelwerte!$F$5-Uebersicht!L60*100)/100)^Formelwerte!$G$5,-1),IF(CODE(E60)=119,ROUNDDOWN(Formelwerte!$B$5*((Formelwerte!$C$5-Uebersicht!L60*100)/100)^Formelwerte!$D$5,-1)))))</f>
        <v/>
      </c>
      <c r="N60" s="9"/>
      <c r="O60" s="9" t="str">
        <f>IF(IF(OR(E60="",N60=""),"",IF(CODE(E60)=109,ROUNDDOWN(Formelwerte!$E$8*((Uebersicht!N60-Formelwerte!$F$8)/100)^Formelwerte!$G$8,-1),IF(CODE(E60)=119,ROUNDDOWN(Formelwerte!$B$8*((Uebersicht!N60-Formelwerte!$C$8)/100)^Formelwerte!$D$8,-1))))&lt;10,10,IF(OR(E60="",N60=""),"",IF(CODE(E60)=109,ROUNDDOWN(Formelwerte!$E$8*((Uebersicht!N60-Formelwerte!$F$8)/100)^Formelwerte!$G$8,-1),IF(CODE(E60)=119,ROUNDDOWN(Formelwerte!$B$8*((Uebersicht!N60-Formelwerte!$C$8)/100)^Formelwerte!$D$8,-1)))))</f>
        <v/>
      </c>
      <c r="P60" s="9"/>
      <c r="Q60" s="9" t="str">
        <f>IF(IF(OR(E60="",P60=""),"",IF(CODE(E60)=109,ROUNDDOWN(Formelwerte!$E$9*((Uebersicht!P60-Formelwerte!$F$9)/100)^Formelwerte!$G$9,-1),IF(CODE(E60)=119,ROUNDDOWN(Formelwerte!$B$9*((Uebersicht!P60-Formelwerte!$C$9)/100)^Formelwerte!$D$9,-1))))&lt;10,10,IF(OR(E60="",P60=""),"",IF(CODE(E60)=109,ROUNDDOWN(Formelwerte!$E$9*((Uebersicht!P60-Formelwerte!$F$9)/100)^Formelwerte!$G$9,-1),IF(CODE(E60)=119,ROUNDDOWN(Formelwerte!$B$9*((Uebersicht!P60-Formelwerte!$C$9)/100)^Formelwerte!$D$9,-1)))))</f>
        <v/>
      </c>
      <c r="R60" s="9"/>
      <c r="S60" s="9" t="str">
        <f>IF(IF(OR(E60="",R60=""),"",IF(CODE(E60)=109,ROUNDDOWN(Formelwerte!$E$10*((Uebersicht!R60-Formelwerte!$F$10)/100)^Formelwerte!$G$10,-1),IF(CODE(E60)=119,ROUNDDOWN(Formelwerte!$B$10*((Uebersicht!R60-Formelwerte!$C$10)/100)^Formelwerte!$D$10,-1))))&lt;10,10,IF(OR(E60="",R60=""),"",IF(CODE(E60)=109,ROUNDDOWN(Formelwerte!$E$10*((Uebersicht!R60-Formelwerte!$F$10)/100)^Formelwerte!$G$10,-1),IF(CODE(E60)=119,ROUNDDOWN(Formelwerte!$B$10*((Uebersicht!R60-Formelwerte!$C$10)/100)^Formelwerte!$D$10,-1)))))</f>
        <v/>
      </c>
      <c r="T60" s="9" t="str">
        <f t="shared" si="1"/>
        <v/>
      </c>
      <c r="U60" s="11" t="str">
        <f t="shared" si="0"/>
        <v/>
      </c>
      <c r="V60" s="11"/>
      <c r="W60" s="11"/>
    </row>
    <row r="61" spans="1:23" x14ac:dyDescent="0.2">
      <c r="A61" s="9"/>
      <c r="B61" s="9"/>
      <c r="C61" s="9"/>
      <c r="D61" s="10"/>
      <c r="E61" s="11"/>
      <c r="F61" s="9"/>
      <c r="G61" s="12" t="str">
        <f>IF(IF(OR(E61="",F61=""),"",IF(CODE(E61)=109,ROUNDDOWN(Formelwerte!$E$6*((Uebersicht!F61-Formelwerte!$F$6)/100)^Formelwerte!$G$6,-1),IF(CODE(E61)=119,ROUNDDOWN(Formelwerte!$B$6*((Uebersicht!F61-Formelwerte!$C$6)/100)^Formelwerte!$D$6,-1))))&lt;10,10,IF(OR(E61="",F61=""),"",IF(CODE(E61)=109,ROUNDDOWN(Formelwerte!$E$6*((Uebersicht!F61-Formelwerte!$F$6)/100)^Formelwerte!$G$6,-1),IF(CODE(E61)=119,ROUNDDOWN(Formelwerte!$B$6*((Uebersicht!F61-Formelwerte!$C$6)/100)^Formelwerte!$D$6,-1)))))</f>
        <v/>
      </c>
      <c r="H61" s="9"/>
      <c r="I61" s="9" t="str">
        <f>IF(IF(OR(E61="",H61=""),"",IF(CODE(E61)=109,ROUNDDOWN(Formelwerte!$E$7*((Uebersicht!H61-Formelwerte!$F$7)/100)^Formelwerte!$G$7,-1),IF(CODE(E61)=119,ROUNDDOWN(Formelwerte!$B$7*((Uebersicht!H61-Formelwerte!$C$7)/100)^Formelwerte!$D$7,-1))))&lt;10,10,IF(OR(E61="",H61=""),"",IF(CODE(E61)=109,ROUNDDOWN(Formelwerte!$E$7*((Uebersicht!H61-Formelwerte!$F$7)/100)^Formelwerte!$G$7,-1),IF(CODE(E61)=119,ROUNDDOWN(Formelwerte!$B$7*((Uebersicht!H61-Formelwerte!$C$7)/100)^Formelwerte!$D$7,-1)))))</f>
        <v/>
      </c>
      <c r="J61" s="9"/>
      <c r="K61" s="9" t="str">
        <f>IF(IF(OR(E61="",J61=""),"",IF(CODE(E61)=109,ROUNDDOWN(Formelwerte!$E$3*((Formelwerte!$F$3-Uebersicht!J61)/100)^Formelwerte!$G$3,-1),IF(CODE(E61)=119,ROUNDDOWN(Formelwerte!$B$3*((Formelwerte!$C$3-Uebersicht!J61)/100)^Formelwerte!$D$3,-1))))&lt;10,10,IF(OR(E61="",J61=""),"",IF(CODE(E61)=109,ROUNDDOWN(Formelwerte!$E$3*((Formelwerte!$F$3-Uebersicht!J61)/100)^Formelwerte!$G$3,-1),IF(CODE(E61)=119,ROUNDDOWN(Formelwerte!$B$3*((Formelwerte!$C$3-Uebersicht!J61)/100)^Formelwerte!$D$3,-1)))))</f>
        <v/>
      </c>
      <c r="L61" s="9"/>
      <c r="M61" s="9" t="str">
        <f>IF(IF(OR(E61="",L61=""),"",IF(CODE(E61)=109,ROUNDDOWN(Formelwerte!$E$5*((Formelwerte!$F$5-Uebersicht!L61*100)/100)^Formelwerte!$G$5,-1),IF(CODE(E61)=119,ROUNDDOWN(Formelwerte!$B$5*((Formelwerte!$C$5-Uebersicht!L61*100)/100)^Formelwerte!$D$5,-1))))&lt;10,10,IF(OR(E61="",L61=""),"",IF(CODE(E61)=109,ROUNDDOWN(Formelwerte!$E$5*((Formelwerte!$F$5-Uebersicht!L61*100)/100)^Formelwerte!$G$5,-1),IF(CODE(E61)=119,ROUNDDOWN(Formelwerte!$B$5*((Formelwerte!$C$5-Uebersicht!L61*100)/100)^Formelwerte!$D$5,-1)))))</f>
        <v/>
      </c>
      <c r="N61" s="9"/>
      <c r="O61" s="9" t="str">
        <f>IF(IF(OR(E61="",N61=""),"",IF(CODE(E61)=109,ROUNDDOWN(Formelwerte!$E$8*((Uebersicht!N61-Formelwerte!$F$8)/100)^Formelwerte!$G$8,-1),IF(CODE(E61)=119,ROUNDDOWN(Formelwerte!$B$8*((Uebersicht!N61-Formelwerte!$C$8)/100)^Formelwerte!$D$8,-1))))&lt;10,10,IF(OR(E61="",N61=""),"",IF(CODE(E61)=109,ROUNDDOWN(Formelwerte!$E$8*((Uebersicht!N61-Formelwerte!$F$8)/100)^Formelwerte!$G$8,-1),IF(CODE(E61)=119,ROUNDDOWN(Formelwerte!$B$8*((Uebersicht!N61-Formelwerte!$C$8)/100)^Formelwerte!$D$8,-1)))))</f>
        <v/>
      </c>
      <c r="P61" s="9"/>
      <c r="Q61" s="9" t="str">
        <f>IF(IF(OR(E61="",P61=""),"",IF(CODE(E61)=109,ROUNDDOWN(Formelwerte!$E$9*((Uebersicht!P61-Formelwerte!$F$9)/100)^Formelwerte!$G$9,-1),IF(CODE(E61)=119,ROUNDDOWN(Formelwerte!$B$9*((Uebersicht!P61-Formelwerte!$C$9)/100)^Formelwerte!$D$9,-1))))&lt;10,10,IF(OR(E61="",P61=""),"",IF(CODE(E61)=109,ROUNDDOWN(Formelwerte!$E$9*((Uebersicht!P61-Formelwerte!$F$9)/100)^Formelwerte!$G$9,-1),IF(CODE(E61)=119,ROUNDDOWN(Formelwerte!$B$9*((Uebersicht!P61-Formelwerte!$C$9)/100)^Formelwerte!$D$9,-1)))))</f>
        <v/>
      </c>
      <c r="R61" s="9"/>
      <c r="S61" s="9" t="str">
        <f>IF(IF(OR(E61="",R61=""),"",IF(CODE(E61)=109,ROUNDDOWN(Formelwerte!$E$10*((Uebersicht!R61-Formelwerte!$F$10)/100)^Formelwerte!$G$10,-1),IF(CODE(E61)=119,ROUNDDOWN(Formelwerte!$B$10*((Uebersicht!R61-Formelwerte!$C$10)/100)^Formelwerte!$D$10,-1))))&lt;10,10,IF(OR(E61="",R61=""),"",IF(CODE(E61)=109,ROUNDDOWN(Formelwerte!$E$10*((Uebersicht!R61-Formelwerte!$F$10)/100)^Formelwerte!$G$10,-1),IF(CODE(E61)=119,ROUNDDOWN(Formelwerte!$B$10*((Uebersicht!R61-Formelwerte!$C$10)/100)^Formelwerte!$D$10,-1)))))</f>
        <v/>
      </c>
      <c r="T61" s="9" t="str">
        <f t="shared" si="1"/>
        <v/>
      </c>
      <c r="U61" s="11" t="str">
        <f t="shared" si="0"/>
        <v/>
      </c>
      <c r="V61" s="11"/>
      <c r="W61" s="11"/>
    </row>
    <row r="62" spans="1:23" x14ac:dyDescent="0.2">
      <c r="A62" s="9"/>
      <c r="B62" s="9"/>
      <c r="C62" s="9"/>
      <c r="D62" s="10"/>
      <c r="E62" s="11"/>
      <c r="F62" s="9"/>
      <c r="G62" s="12" t="str">
        <f>IF(IF(OR(E62="",F62=""),"",IF(CODE(E62)=109,ROUNDDOWN(Formelwerte!$E$6*((Uebersicht!F62-Formelwerte!$F$6)/100)^Formelwerte!$G$6,-1),IF(CODE(E62)=119,ROUNDDOWN(Formelwerte!$B$6*((Uebersicht!F62-Formelwerte!$C$6)/100)^Formelwerte!$D$6,-1))))&lt;10,10,IF(OR(E62="",F62=""),"",IF(CODE(E62)=109,ROUNDDOWN(Formelwerte!$E$6*((Uebersicht!F62-Formelwerte!$F$6)/100)^Formelwerte!$G$6,-1),IF(CODE(E62)=119,ROUNDDOWN(Formelwerte!$B$6*((Uebersicht!F62-Formelwerte!$C$6)/100)^Formelwerte!$D$6,-1)))))</f>
        <v/>
      </c>
      <c r="H62" s="9"/>
      <c r="I62" s="9" t="str">
        <f>IF(IF(OR(E62="",H62=""),"",IF(CODE(E62)=109,ROUNDDOWN(Formelwerte!$E$7*((Uebersicht!H62-Formelwerte!$F$7)/100)^Formelwerte!$G$7,-1),IF(CODE(E62)=119,ROUNDDOWN(Formelwerte!$B$7*((Uebersicht!H62-Formelwerte!$C$7)/100)^Formelwerte!$D$7,-1))))&lt;10,10,IF(OR(E62="",H62=""),"",IF(CODE(E62)=109,ROUNDDOWN(Formelwerte!$E$7*((Uebersicht!H62-Formelwerte!$F$7)/100)^Formelwerte!$G$7,-1),IF(CODE(E62)=119,ROUNDDOWN(Formelwerte!$B$7*((Uebersicht!H62-Formelwerte!$C$7)/100)^Formelwerte!$D$7,-1)))))</f>
        <v/>
      </c>
      <c r="J62" s="9"/>
      <c r="K62" s="9" t="str">
        <f>IF(IF(OR(E62="",J62=""),"",IF(CODE(E62)=109,ROUNDDOWN(Formelwerte!$E$3*((Formelwerte!$F$3-Uebersicht!J62)/100)^Formelwerte!$G$3,-1),IF(CODE(E62)=119,ROUNDDOWN(Formelwerte!$B$3*((Formelwerte!$C$3-Uebersicht!J62)/100)^Formelwerte!$D$3,-1))))&lt;10,10,IF(OR(E62="",J62=""),"",IF(CODE(E62)=109,ROUNDDOWN(Formelwerte!$E$3*((Formelwerte!$F$3-Uebersicht!J62)/100)^Formelwerte!$G$3,-1),IF(CODE(E62)=119,ROUNDDOWN(Formelwerte!$B$3*((Formelwerte!$C$3-Uebersicht!J62)/100)^Formelwerte!$D$3,-1)))))</f>
        <v/>
      </c>
      <c r="L62" s="9"/>
      <c r="M62" s="9" t="str">
        <f>IF(IF(OR(E62="",L62=""),"",IF(CODE(E62)=109,ROUNDDOWN(Formelwerte!$E$5*((Formelwerte!$F$5-Uebersicht!L62*100)/100)^Formelwerte!$G$5,-1),IF(CODE(E62)=119,ROUNDDOWN(Formelwerte!$B$5*((Formelwerte!$C$5-Uebersicht!L62*100)/100)^Formelwerte!$D$5,-1))))&lt;10,10,IF(OR(E62="",L62=""),"",IF(CODE(E62)=109,ROUNDDOWN(Formelwerte!$E$5*((Formelwerte!$F$5-Uebersicht!L62*100)/100)^Formelwerte!$G$5,-1),IF(CODE(E62)=119,ROUNDDOWN(Formelwerte!$B$5*((Formelwerte!$C$5-Uebersicht!L62*100)/100)^Formelwerte!$D$5,-1)))))</f>
        <v/>
      </c>
      <c r="N62" s="9"/>
      <c r="O62" s="9" t="str">
        <f>IF(IF(OR(E62="",N62=""),"",IF(CODE(E62)=109,ROUNDDOWN(Formelwerte!$E$8*((Uebersicht!N62-Formelwerte!$F$8)/100)^Formelwerte!$G$8,-1),IF(CODE(E62)=119,ROUNDDOWN(Formelwerte!$B$8*((Uebersicht!N62-Formelwerte!$C$8)/100)^Formelwerte!$D$8,-1))))&lt;10,10,IF(OR(E62="",N62=""),"",IF(CODE(E62)=109,ROUNDDOWN(Formelwerte!$E$8*((Uebersicht!N62-Formelwerte!$F$8)/100)^Formelwerte!$G$8,-1),IF(CODE(E62)=119,ROUNDDOWN(Formelwerte!$B$8*((Uebersicht!N62-Formelwerte!$C$8)/100)^Formelwerte!$D$8,-1)))))</f>
        <v/>
      </c>
      <c r="P62" s="9"/>
      <c r="Q62" s="9" t="str">
        <f>IF(IF(OR(E62="",P62=""),"",IF(CODE(E62)=109,ROUNDDOWN(Formelwerte!$E$9*((Uebersicht!P62-Formelwerte!$F$9)/100)^Formelwerte!$G$9,-1),IF(CODE(E62)=119,ROUNDDOWN(Formelwerte!$B$9*((Uebersicht!P62-Formelwerte!$C$9)/100)^Formelwerte!$D$9,-1))))&lt;10,10,IF(OR(E62="",P62=""),"",IF(CODE(E62)=109,ROUNDDOWN(Formelwerte!$E$9*((Uebersicht!P62-Formelwerte!$F$9)/100)^Formelwerte!$G$9,-1),IF(CODE(E62)=119,ROUNDDOWN(Formelwerte!$B$9*((Uebersicht!P62-Formelwerte!$C$9)/100)^Formelwerte!$D$9,-1)))))</f>
        <v/>
      </c>
      <c r="R62" s="9"/>
      <c r="S62" s="9" t="str">
        <f>IF(IF(OR(E62="",R62=""),"",IF(CODE(E62)=109,ROUNDDOWN(Formelwerte!$E$10*((Uebersicht!R62-Formelwerte!$F$10)/100)^Formelwerte!$G$10,-1),IF(CODE(E62)=119,ROUNDDOWN(Formelwerte!$B$10*((Uebersicht!R62-Formelwerte!$C$10)/100)^Formelwerte!$D$10,-1))))&lt;10,10,IF(OR(E62="",R62=""),"",IF(CODE(E62)=109,ROUNDDOWN(Formelwerte!$E$10*((Uebersicht!R62-Formelwerte!$F$10)/100)^Formelwerte!$G$10,-1),IF(CODE(E62)=119,ROUNDDOWN(Formelwerte!$B$10*((Uebersicht!R62-Formelwerte!$C$10)/100)^Formelwerte!$D$10,-1)))))</f>
        <v/>
      </c>
      <c r="T62" s="9" t="str">
        <f t="shared" si="1"/>
        <v/>
      </c>
      <c r="U62" s="11" t="str">
        <f t="shared" si="0"/>
        <v/>
      </c>
      <c r="V62" s="11"/>
      <c r="W62" s="11"/>
    </row>
    <row r="63" spans="1:23" x14ac:dyDescent="0.2">
      <c r="A63" s="9"/>
      <c r="B63" s="9"/>
      <c r="C63" s="9"/>
      <c r="D63" s="10"/>
      <c r="E63" s="11"/>
      <c r="F63" s="9"/>
      <c r="G63" s="12" t="str">
        <f>IF(IF(OR(E63="",F63=""),"",IF(CODE(E63)=109,ROUNDDOWN(Formelwerte!$E$6*((Uebersicht!F63-Formelwerte!$F$6)/100)^Formelwerte!$G$6,-1),IF(CODE(E63)=119,ROUNDDOWN(Formelwerte!$B$6*((Uebersicht!F63-Formelwerte!$C$6)/100)^Formelwerte!$D$6,-1))))&lt;10,10,IF(OR(E63="",F63=""),"",IF(CODE(E63)=109,ROUNDDOWN(Formelwerte!$E$6*((Uebersicht!F63-Formelwerte!$F$6)/100)^Formelwerte!$G$6,-1),IF(CODE(E63)=119,ROUNDDOWN(Formelwerte!$B$6*((Uebersicht!F63-Formelwerte!$C$6)/100)^Formelwerte!$D$6,-1)))))</f>
        <v/>
      </c>
      <c r="H63" s="9"/>
      <c r="I63" s="9" t="str">
        <f>IF(IF(OR(E63="",H63=""),"",IF(CODE(E63)=109,ROUNDDOWN(Formelwerte!$E$7*((Uebersicht!H63-Formelwerte!$F$7)/100)^Formelwerte!$G$7,-1),IF(CODE(E63)=119,ROUNDDOWN(Formelwerte!$B$7*((Uebersicht!H63-Formelwerte!$C$7)/100)^Formelwerte!$D$7,-1))))&lt;10,10,IF(OR(E63="",H63=""),"",IF(CODE(E63)=109,ROUNDDOWN(Formelwerte!$E$7*((Uebersicht!H63-Formelwerte!$F$7)/100)^Formelwerte!$G$7,-1),IF(CODE(E63)=119,ROUNDDOWN(Formelwerte!$B$7*((Uebersicht!H63-Formelwerte!$C$7)/100)^Formelwerte!$D$7,-1)))))</f>
        <v/>
      </c>
      <c r="J63" s="9"/>
      <c r="K63" s="9" t="str">
        <f>IF(IF(OR(E63="",J63=""),"",IF(CODE(E63)=109,ROUNDDOWN(Formelwerte!$E$3*((Formelwerte!$F$3-Uebersicht!J63)/100)^Formelwerte!$G$3,-1),IF(CODE(E63)=119,ROUNDDOWN(Formelwerte!$B$3*((Formelwerte!$C$3-Uebersicht!J63)/100)^Formelwerte!$D$3,-1))))&lt;10,10,IF(OR(E63="",J63=""),"",IF(CODE(E63)=109,ROUNDDOWN(Formelwerte!$E$3*((Formelwerte!$F$3-Uebersicht!J63)/100)^Formelwerte!$G$3,-1),IF(CODE(E63)=119,ROUNDDOWN(Formelwerte!$B$3*((Formelwerte!$C$3-Uebersicht!J63)/100)^Formelwerte!$D$3,-1)))))</f>
        <v/>
      </c>
      <c r="L63" s="9"/>
      <c r="M63" s="9" t="str">
        <f>IF(IF(OR(E63="",L63=""),"",IF(CODE(E63)=109,ROUNDDOWN(Formelwerte!$E$5*((Formelwerte!$F$5-Uebersicht!L63*100)/100)^Formelwerte!$G$5,-1),IF(CODE(E63)=119,ROUNDDOWN(Formelwerte!$B$5*((Formelwerte!$C$5-Uebersicht!L63*100)/100)^Formelwerte!$D$5,-1))))&lt;10,10,IF(OR(E63="",L63=""),"",IF(CODE(E63)=109,ROUNDDOWN(Formelwerte!$E$5*((Formelwerte!$F$5-Uebersicht!L63*100)/100)^Formelwerte!$G$5,-1),IF(CODE(E63)=119,ROUNDDOWN(Formelwerte!$B$5*((Formelwerte!$C$5-Uebersicht!L63*100)/100)^Formelwerte!$D$5,-1)))))</f>
        <v/>
      </c>
      <c r="N63" s="9"/>
      <c r="O63" s="9" t="str">
        <f>IF(IF(OR(E63="",N63=""),"",IF(CODE(E63)=109,ROUNDDOWN(Formelwerte!$E$8*((Uebersicht!N63-Formelwerte!$F$8)/100)^Formelwerte!$G$8,-1),IF(CODE(E63)=119,ROUNDDOWN(Formelwerte!$B$8*((Uebersicht!N63-Formelwerte!$C$8)/100)^Formelwerte!$D$8,-1))))&lt;10,10,IF(OR(E63="",N63=""),"",IF(CODE(E63)=109,ROUNDDOWN(Formelwerte!$E$8*((Uebersicht!N63-Formelwerte!$F$8)/100)^Formelwerte!$G$8,-1),IF(CODE(E63)=119,ROUNDDOWN(Formelwerte!$B$8*((Uebersicht!N63-Formelwerte!$C$8)/100)^Formelwerte!$D$8,-1)))))</f>
        <v/>
      </c>
      <c r="P63" s="9"/>
      <c r="Q63" s="9" t="str">
        <f>IF(IF(OR(E63="",P63=""),"",IF(CODE(E63)=109,ROUNDDOWN(Formelwerte!$E$9*((Uebersicht!P63-Formelwerte!$F$9)/100)^Formelwerte!$G$9,-1),IF(CODE(E63)=119,ROUNDDOWN(Formelwerte!$B$9*((Uebersicht!P63-Formelwerte!$C$9)/100)^Formelwerte!$D$9,-1))))&lt;10,10,IF(OR(E63="",P63=""),"",IF(CODE(E63)=109,ROUNDDOWN(Formelwerte!$E$9*((Uebersicht!P63-Formelwerte!$F$9)/100)^Formelwerte!$G$9,-1),IF(CODE(E63)=119,ROUNDDOWN(Formelwerte!$B$9*((Uebersicht!P63-Formelwerte!$C$9)/100)^Formelwerte!$D$9,-1)))))</f>
        <v/>
      </c>
      <c r="R63" s="9"/>
      <c r="S63" s="9" t="str">
        <f>IF(IF(OR(E63="",R63=""),"",IF(CODE(E63)=109,ROUNDDOWN(Formelwerte!$E$10*((Uebersicht!R63-Formelwerte!$F$10)/100)^Formelwerte!$G$10,-1),IF(CODE(E63)=119,ROUNDDOWN(Formelwerte!$B$10*((Uebersicht!R63-Formelwerte!$C$10)/100)^Formelwerte!$D$10,-1))))&lt;10,10,IF(OR(E63="",R63=""),"",IF(CODE(E63)=109,ROUNDDOWN(Formelwerte!$E$10*((Uebersicht!R63-Formelwerte!$F$10)/100)^Formelwerte!$G$10,-1),IF(CODE(E63)=119,ROUNDDOWN(Formelwerte!$B$10*((Uebersicht!R63-Formelwerte!$C$10)/100)^Formelwerte!$D$10,-1)))))</f>
        <v/>
      </c>
      <c r="T63" s="9" t="str">
        <f t="shared" si="1"/>
        <v/>
      </c>
      <c r="U63" s="11" t="str">
        <f t="shared" si="0"/>
        <v/>
      </c>
      <c r="V63" s="11"/>
      <c r="W63" s="11"/>
    </row>
    <row r="64" spans="1:23" x14ac:dyDescent="0.2">
      <c r="A64" s="9"/>
      <c r="B64" s="9"/>
      <c r="C64" s="9"/>
      <c r="D64" s="10"/>
      <c r="E64" s="11"/>
      <c r="F64" s="9"/>
      <c r="G64" s="12" t="str">
        <f>IF(IF(OR(E64="",F64=""),"",IF(CODE(E64)=109,ROUNDDOWN(Formelwerte!$E$6*((Uebersicht!F64-Formelwerte!$F$6)/100)^Formelwerte!$G$6,-1),IF(CODE(E64)=119,ROUNDDOWN(Formelwerte!$B$6*((Uebersicht!F64-Formelwerte!$C$6)/100)^Formelwerte!$D$6,-1))))&lt;10,10,IF(OR(E64="",F64=""),"",IF(CODE(E64)=109,ROUNDDOWN(Formelwerte!$E$6*((Uebersicht!F64-Formelwerte!$F$6)/100)^Formelwerte!$G$6,-1),IF(CODE(E64)=119,ROUNDDOWN(Formelwerte!$B$6*((Uebersicht!F64-Formelwerte!$C$6)/100)^Formelwerte!$D$6,-1)))))</f>
        <v/>
      </c>
      <c r="H64" s="9"/>
      <c r="I64" s="9" t="str">
        <f>IF(IF(OR(E64="",H64=""),"",IF(CODE(E64)=109,ROUNDDOWN(Formelwerte!$E$7*((Uebersicht!H64-Formelwerte!$F$7)/100)^Formelwerte!$G$7,-1),IF(CODE(E64)=119,ROUNDDOWN(Formelwerte!$B$7*((Uebersicht!H64-Formelwerte!$C$7)/100)^Formelwerte!$D$7,-1))))&lt;10,10,IF(OR(E64="",H64=""),"",IF(CODE(E64)=109,ROUNDDOWN(Formelwerte!$E$7*((Uebersicht!H64-Formelwerte!$F$7)/100)^Formelwerte!$G$7,-1),IF(CODE(E64)=119,ROUNDDOWN(Formelwerte!$B$7*((Uebersicht!H64-Formelwerte!$C$7)/100)^Formelwerte!$D$7,-1)))))</f>
        <v/>
      </c>
      <c r="J64" s="9"/>
      <c r="K64" s="9" t="str">
        <f>IF(IF(OR(E64="",J64=""),"",IF(CODE(E64)=109,ROUNDDOWN(Formelwerte!$E$3*((Formelwerte!$F$3-Uebersicht!J64)/100)^Formelwerte!$G$3,-1),IF(CODE(E64)=119,ROUNDDOWN(Formelwerte!$B$3*((Formelwerte!$C$3-Uebersicht!J64)/100)^Formelwerte!$D$3,-1))))&lt;10,10,IF(OR(E64="",J64=""),"",IF(CODE(E64)=109,ROUNDDOWN(Formelwerte!$E$3*((Formelwerte!$F$3-Uebersicht!J64)/100)^Formelwerte!$G$3,-1),IF(CODE(E64)=119,ROUNDDOWN(Formelwerte!$B$3*((Formelwerte!$C$3-Uebersicht!J64)/100)^Formelwerte!$D$3,-1)))))</f>
        <v/>
      </c>
      <c r="L64" s="9"/>
      <c r="M64" s="9" t="str">
        <f>IF(IF(OR(E64="",L64=""),"",IF(CODE(E64)=109,ROUNDDOWN(Formelwerte!$E$5*((Formelwerte!$F$5-Uebersicht!L64*100)/100)^Formelwerte!$G$5,-1),IF(CODE(E64)=119,ROUNDDOWN(Formelwerte!$B$5*((Formelwerte!$C$5-Uebersicht!L64*100)/100)^Formelwerte!$D$5,-1))))&lt;10,10,IF(OR(E64="",L64=""),"",IF(CODE(E64)=109,ROUNDDOWN(Formelwerte!$E$5*((Formelwerte!$F$5-Uebersicht!L64*100)/100)^Formelwerte!$G$5,-1),IF(CODE(E64)=119,ROUNDDOWN(Formelwerte!$B$5*((Formelwerte!$C$5-Uebersicht!L64*100)/100)^Formelwerte!$D$5,-1)))))</f>
        <v/>
      </c>
      <c r="N64" s="9"/>
      <c r="O64" s="9" t="str">
        <f>IF(IF(OR(E64="",N64=""),"",IF(CODE(E64)=109,ROUNDDOWN(Formelwerte!$E$8*((Uebersicht!N64-Formelwerte!$F$8)/100)^Formelwerte!$G$8,-1),IF(CODE(E64)=119,ROUNDDOWN(Formelwerte!$B$8*((Uebersicht!N64-Formelwerte!$C$8)/100)^Formelwerte!$D$8,-1))))&lt;10,10,IF(OR(E64="",N64=""),"",IF(CODE(E64)=109,ROUNDDOWN(Formelwerte!$E$8*((Uebersicht!N64-Formelwerte!$F$8)/100)^Formelwerte!$G$8,-1),IF(CODE(E64)=119,ROUNDDOWN(Formelwerte!$B$8*((Uebersicht!N64-Formelwerte!$C$8)/100)^Formelwerte!$D$8,-1)))))</f>
        <v/>
      </c>
      <c r="P64" s="9"/>
      <c r="Q64" s="9" t="str">
        <f>IF(IF(OR(E64="",P64=""),"",IF(CODE(E64)=109,ROUNDDOWN(Formelwerte!$E$9*((Uebersicht!P64-Formelwerte!$F$9)/100)^Formelwerte!$G$9,-1),IF(CODE(E64)=119,ROUNDDOWN(Formelwerte!$B$9*((Uebersicht!P64-Formelwerte!$C$9)/100)^Formelwerte!$D$9,-1))))&lt;10,10,IF(OR(E64="",P64=""),"",IF(CODE(E64)=109,ROUNDDOWN(Formelwerte!$E$9*((Uebersicht!P64-Formelwerte!$F$9)/100)^Formelwerte!$G$9,-1),IF(CODE(E64)=119,ROUNDDOWN(Formelwerte!$B$9*((Uebersicht!P64-Formelwerte!$C$9)/100)^Formelwerte!$D$9,-1)))))</f>
        <v/>
      </c>
      <c r="R64" s="9"/>
      <c r="S64" s="9" t="str">
        <f>IF(IF(OR(E64="",R64=""),"",IF(CODE(E64)=109,ROUNDDOWN(Formelwerte!$E$10*((Uebersicht!R64-Formelwerte!$F$10)/100)^Formelwerte!$G$10,-1),IF(CODE(E64)=119,ROUNDDOWN(Formelwerte!$B$10*((Uebersicht!R64-Formelwerte!$C$10)/100)^Formelwerte!$D$10,-1))))&lt;10,10,IF(OR(E64="",R64=""),"",IF(CODE(E64)=109,ROUNDDOWN(Formelwerte!$E$10*((Uebersicht!R64-Formelwerte!$F$10)/100)^Formelwerte!$G$10,-1),IF(CODE(E64)=119,ROUNDDOWN(Formelwerte!$B$10*((Uebersicht!R64-Formelwerte!$C$10)/100)^Formelwerte!$D$10,-1)))))</f>
        <v/>
      </c>
      <c r="T64" s="9" t="str">
        <f t="shared" si="1"/>
        <v/>
      </c>
      <c r="U64" s="11" t="str">
        <f t="shared" si="0"/>
        <v/>
      </c>
      <c r="V64" s="11"/>
      <c r="W64" s="11"/>
    </row>
    <row r="65" spans="1:23" x14ac:dyDescent="0.2">
      <c r="A65" s="9"/>
      <c r="B65" s="9"/>
      <c r="C65" s="9"/>
      <c r="D65" s="10"/>
      <c r="E65" s="11"/>
      <c r="F65" s="9"/>
      <c r="G65" s="12" t="str">
        <f>IF(IF(OR(E65="",F65=""),"",IF(CODE(E65)=109,ROUNDDOWN(Formelwerte!$E$6*((Uebersicht!F65-Formelwerte!$F$6)/100)^Formelwerte!$G$6,-1),IF(CODE(E65)=119,ROUNDDOWN(Formelwerte!$B$6*((Uebersicht!F65-Formelwerte!$C$6)/100)^Formelwerte!$D$6,-1))))&lt;10,10,IF(OR(E65="",F65=""),"",IF(CODE(E65)=109,ROUNDDOWN(Formelwerte!$E$6*((Uebersicht!F65-Formelwerte!$F$6)/100)^Formelwerte!$G$6,-1),IF(CODE(E65)=119,ROUNDDOWN(Formelwerte!$B$6*((Uebersicht!F65-Formelwerte!$C$6)/100)^Formelwerte!$D$6,-1)))))</f>
        <v/>
      </c>
      <c r="H65" s="9"/>
      <c r="I65" s="9" t="str">
        <f>IF(IF(OR(E65="",H65=""),"",IF(CODE(E65)=109,ROUNDDOWN(Formelwerte!$E$7*((Uebersicht!H65-Formelwerte!$F$7)/100)^Formelwerte!$G$7,-1),IF(CODE(E65)=119,ROUNDDOWN(Formelwerte!$B$7*((Uebersicht!H65-Formelwerte!$C$7)/100)^Formelwerte!$D$7,-1))))&lt;10,10,IF(OR(E65="",H65=""),"",IF(CODE(E65)=109,ROUNDDOWN(Formelwerte!$E$7*((Uebersicht!H65-Formelwerte!$F$7)/100)^Formelwerte!$G$7,-1),IF(CODE(E65)=119,ROUNDDOWN(Formelwerte!$B$7*((Uebersicht!H65-Formelwerte!$C$7)/100)^Formelwerte!$D$7,-1)))))</f>
        <v/>
      </c>
      <c r="J65" s="9"/>
      <c r="K65" s="9" t="str">
        <f>IF(IF(OR(E65="",J65=""),"",IF(CODE(E65)=109,ROUNDDOWN(Formelwerte!$E$3*((Formelwerte!$F$3-Uebersicht!J65)/100)^Formelwerte!$G$3,-1),IF(CODE(E65)=119,ROUNDDOWN(Formelwerte!$B$3*((Formelwerte!$C$3-Uebersicht!J65)/100)^Formelwerte!$D$3,-1))))&lt;10,10,IF(OR(E65="",J65=""),"",IF(CODE(E65)=109,ROUNDDOWN(Formelwerte!$E$3*((Formelwerte!$F$3-Uebersicht!J65)/100)^Formelwerte!$G$3,-1),IF(CODE(E65)=119,ROUNDDOWN(Formelwerte!$B$3*((Formelwerte!$C$3-Uebersicht!J65)/100)^Formelwerte!$D$3,-1)))))</f>
        <v/>
      </c>
      <c r="L65" s="9"/>
      <c r="M65" s="9" t="str">
        <f>IF(IF(OR(E65="",L65=""),"",IF(CODE(E65)=109,ROUNDDOWN(Formelwerte!$E$5*((Formelwerte!$F$5-Uebersicht!L65*100)/100)^Formelwerte!$G$5,-1),IF(CODE(E65)=119,ROUNDDOWN(Formelwerte!$B$5*((Formelwerte!$C$5-Uebersicht!L65*100)/100)^Formelwerte!$D$5,-1))))&lt;10,10,IF(OR(E65="",L65=""),"",IF(CODE(E65)=109,ROUNDDOWN(Formelwerte!$E$5*((Formelwerte!$F$5-Uebersicht!L65*100)/100)^Formelwerte!$G$5,-1),IF(CODE(E65)=119,ROUNDDOWN(Formelwerte!$B$5*((Formelwerte!$C$5-Uebersicht!L65*100)/100)^Formelwerte!$D$5,-1)))))</f>
        <v/>
      </c>
      <c r="N65" s="9"/>
      <c r="O65" s="9" t="str">
        <f>IF(IF(OR(E65="",N65=""),"",IF(CODE(E65)=109,ROUNDDOWN(Formelwerte!$E$8*((Uebersicht!N65-Formelwerte!$F$8)/100)^Formelwerte!$G$8,-1),IF(CODE(E65)=119,ROUNDDOWN(Formelwerte!$B$8*((Uebersicht!N65-Formelwerte!$C$8)/100)^Formelwerte!$D$8,-1))))&lt;10,10,IF(OR(E65="",N65=""),"",IF(CODE(E65)=109,ROUNDDOWN(Formelwerte!$E$8*((Uebersicht!N65-Formelwerte!$F$8)/100)^Formelwerte!$G$8,-1),IF(CODE(E65)=119,ROUNDDOWN(Formelwerte!$B$8*((Uebersicht!N65-Formelwerte!$C$8)/100)^Formelwerte!$D$8,-1)))))</f>
        <v/>
      </c>
      <c r="P65" s="9"/>
      <c r="Q65" s="9" t="str">
        <f>IF(IF(OR(E65="",P65=""),"",IF(CODE(E65)=109,ROUNDDOWN(Formelwerte!$E$9*((Uebersicht!P65-Formelwerte!$F$9)/100)^Formelwerte!$G$9,-1),IF(CODE(E65)=119,ROUNDDOWN(Formelwerte!$B$9*((Uebersicht!P65-Formelwerte!$C$9)/100)^Formelwerte!$D$9,-1))))&lt;10,10,IF(OR(E65="",P65=""),"",IF(CODE(E65)=109,ROUNDDOWN(Formelwerte!$E$9*((Uebersicht!P65-Formelwerte!$F$9)/100)^Formelwerte!$G$9,-1),IF(CODE(E65)=119,ROUNDDOWN(Formelwerte!$B$9*((Uebersicht!P65-Formelwerte!$C$9)/100)^Formelwerte!$D$9,-1)))))</f>
        <v/>
      </c>
      <c r="R65" s="9"/>
      <c r="S65" s="9" t="str">
        <f>IF(IF(OR(E65="",R65=""),"",IF(CODE(E65)=109,ROUNDDOWN(Formelwerte!$E$10*((Uebersicht!R65-Formelwerte!$F$10)/100)^Formelwerte!$G$10,-1),IF(CODE(E65)=119,ROUNDDOWN(Formelwerte!$B$10*((Uebersicht!R65-Formelwerte!$C$10)/100)^Formelwerte!$D$10,-1))))&lt;10,10,IF(OR(E65="",R65=""),"",IF(CODE(E65)=109,ROUNDDOWN(Formelwerte!$E$10*((Uebersicht!R65-Formelwerte!$F$10)/100)^Formelwerte!$G$10,-1),IF(CODE(E65)=119,ROUNDDOWN(Formelwerte!$B$10*((Uebersicht!R65-Formelwerte!$C$10)/100)^Formelwerte!$D$10,-1)))))</f>
        <v/>
      </c>
      <c r="T65" s="9" t="str">
        <f t="shared" si="1"/>
        <v/>
      </c>
      <c r="U65" s="11" t="str">
        <f t="shared" si="0"/>
        <v/>
      </c>
      <c r="V65" s="11"/>
      <c r="W65" s="11"/>
    </row>
    <row r="66" spans="1:23" x14ac:dyDescent="0.2">
      <c r="A66" s="9"/>
      <c r="B66" s="9"/>
      <c r="C66" s="9"/>
      <c r="D66" s="10"/>
      <c r="E66" s="11"/>
      <c r="F66" s="9"/>
      <c r="G66" s="12" t="str">
        <f>IF(IF(OR(E66="",F66=""),"",IF(CODE(E66)=109,ROUNDDOWN(Formelwerte!$E$6*((Uebersicht!F66-Formelwerte!$F$6)/100)^Formelwerte!$G$6,-1),IF(CODE(E66)=119,ROUNDDOWN(Formelwerte!$B$6*((Uebersicht!F66-Formelwerte!$C$6)/100)^Formelwerte!$D$6,-1))))&lt;10,10,IF(OR(E66="",F66=""),"",IF(CODE(E66)=109,ROUNDDOWN(Formelwerte!$E$6*((Uebersicht!F66-Formelwerte!$F$6)/100)^Formelwerte!$G$6,-1),IF(CODE(E66)=119,ROUNDDOWN(Formelwerte!$B$6*((Uebersicht!F66-Formelwerte!$C$6)/100)^Formelwerte!$D$6,-1)))))</f>
        <v/>
      </c>
      <c r="H66" s="9"/>
      <c r="I66" s="9" t="str">
        <f>IF(IF(OR(E66="",H66=""),"",IF(CODE(E66)=109,ROUNDDOWN(Formelwerte!$E$7*((Uebersicht!H66-Formelwerte!$F$7)/100)^Formelwerte!$G$7,-1),IF(CODE(E66)=119,ROUNDDOWN(Formelwerte!$B$7*((Uebersicht!H66-Formelwerte!$C$7)/100)^Formelwerte!$D$7,-1))))&lt;10,10,IF(OR(E66="",H66=""),"",IF(CODE(E66)=109,ROUNDDOWN(Formelwerte!$E$7*((Uebersicht!H66-Formelwerte!$F$7)/100)^Formelwerte!$G$7,-1),IF(CODE(E66)=119,ROUNDDOWN(Formelwerte!$B$7*((Uebersicht!H66-Formelwerte!$C$7)/100)^Formelwerte!$D$7,-1)))))</f>
        <v/>
      </c>
      <c r="J66" s="9"/>
      <c r="K66" s="9" t="str">
        <f>IF(IF(OR(E66="",J66=""),"",IF(CODE(E66)=109,ROUNDDOWN(Formelwerte!$E$3*((Formelwerte!$F$3-Uebersicht!J66)/100)^Formelwerte!$G$3,-1),IF(CODE(E66)=119,ROUNDDOWN(Formelwerte!$B$3*((Formelwerte!$C$3-Uebersicht!J66)/100)^Formelwerte!$D$3,-1))))&lt;10,10,IF(OR(E66="",J66=""),"",IF(CODE(E66)=109,ROUNDDOWN(Formelwerte!$E$3*((Formelwerte!$F$3-Uebersicht!J66)/100)^Formelwerte!$G$3,-1),IF(CODE(E66)=119,ROUNDDOWN(Formelwerte!$B$3*((Formelwerte!$C$3-Uebersicht!J66)/100)^Formelwerte!$D$3,-1)))))</f>
        <v/>
      </c>
      <c r="L66" s="9"/>
      <c r="M66" s="9" t="str">
        <f>IF(IF(OR(E66="",L66=""),"",IF(CODE(E66)=109,ROUNDDOWN(Formelwerte!$E$5*((Formelwerte!$F$5-Uebersicht!L66*100)/100)^Formelwerte!$G$5,-1),IF(CODE(E66)=119,ROUNDDOWN(Formelwerte!$B$5*((Formelwerte!$C$5-Uebersicht!L66*100)/100)^Formelwerte!$D$5,-1))))&lt;10,10,IF(OR(E66="",L66=""),"",IF(CODE(E66)=109,ROUNDDOWN(Formelwerte!$E$5*((Formelwerte!$F$5-Uebersicht!L66*100)/100)^Formelwerte!$G$5,-1),IF(CODE(E66)=119,ROUNDDOWN(Formelwerte!$B$5*((Formelwerte!$C$5-Uebersicht!L66*100)/100)^Formelwerte!$D$5,-1)))))</f>
        <v/>
      </c>
      <c r="N66" s="9"/>
      <c r="O66" s="9" t="str">
        <f>IF(IF(OR(E66="",N66=""),"",IF(CODE(E66)=109,ROUNDDOWN(Formelwerte!$E$8*((Uebersicht!N66-Formelwerte!$F$8)/100)^Formelwerte!$G$8,-1),IF(CODE(E66)=119,ROUNDDOWN(Formelwerte!$B$8*((Uebersicht!N66-Formelwerte!$C$8)/100)^Formelwerte!$D$8,-1))))&lt;10,10,IF(OR(E66="",N66=""),"",IF(CODE(E66)=109,ROUNDDOWN(Formelwerte!$E$8*((Uebersicht!N66-Formelwerte!$F$8)/100)^Formelwerte!$G$8,-1),IF(CODE(E66)=119,ROUNDDOWN(Formelwerte!$B$8*((Uebersicht!N66-Formelwerte!$C$8)/100)^Formelwerte!$D$8,-1)))))</f>
        <v/>
      </c>
      <c r="P66" s="9"/>
      <c r="Q66" s="9" t="str">
        <f>IF(IF(OR(E66="",P66=""),"",IF(CODE(E66)=109,ROUNDDOWN(Formelwerte!$E$9*((Uebersicht!P66-Formelwerte!$F$9)/100)^Formelwerte!$G$9,-1),IF(CODE(E66)=119,ROUNDDOWN(Formelwerte!$B$9*((Uebersicht!P66-Formelwerte!$C$9)/100)^Formelwerte!$D$9,-1))))&lt;10,10,IF(OR(E66="",P66=""),"",IF(CODE(E66)=109,ROUNDDOWN(Formelwerte!$E$9*((Uebersicht!P66-Formelwerte!$F$9)/100)^Formelwerte!$G$9,-1),IF(CODE(E66)=119,ROUNDDOWN(Formelwerte!$B$9*((Uebersicht!P66-Formelwerte!$C$9)/100)^Formelwerte!$D$9,-1)))))</f>
        <v/>
      </c>
      <c r="R66" s="9"/>
      <c r="S66" s="9" t="str">
        <f>IF(IF(OR(E66="",R66=""),"",IF(CODE(E66)=109,ROUNDDOWN(Formelwerte!$E$10*((Uebersicht!R66-Formelwerte!$F$10)/100)^Formelwerte!$G$10,-1),IF(CODE(E66)=119,ROUNDDOWN(Formelwerte!$B$10*((Uebersicht!R66-Formelwerte!$C$10)/100)^Formelwerte!$D$10,-1))))&lt;10,10,IF(OR(E66="",R66=""),"",IF(CODE(E66)=109,ROUNDDOWN(Formelwerte!$E$10*((Uebersicht!R66-Formelwerte!$F$10)/100)^Formelwerte!$G$10,-1),IF(CODE(E66)=119,ROUNDDOWN(Formelwerte!$B$10*((Uebersicht!R66-Formelwerte!$C$10)/100)^Formelwerte!$D$10,-1)))))</f>
        <v/>
      </c>
      <c r="T66" s="9" t="str">
        <f t="shared" si="1"/>
        <v/>
      </c>
      <c r="U66" s="11" t="str">
        <f t="shared" si="0"/>
        <v/>
      </c>
      <c r="V66" s="11"/>
      <c r="W66" s="11"/>
    </row>
    <row r="67" spans="1:23" x14ac:dyDescent="0.2">
      <c r="A67" s="9"/>
      <c r="B67" s="9"/>
      <c r="C67" s="9"/>
      <c r="D67" s="10"/>
      <c r="E67" s="11"/>
      <c r="F67" s="9"/>
      <c r="G67" s="12" t="str">
        <f>IF(IF(OR(E67="",F67=""),"",IF(CODE(E67)=109,ROUNDDOWN(Formelwerte!$E$6*((Uebersicht!F67-Formelwerte!$F$6)/100)^Formelwerte!$G$6,-1),IF(CODE(E67)=119,ROUNDDOWN(Formelwerte!$B$6*((Uebersicht!F67-Formelwerte!$C$6)/100)^Formelwerte!$D$6,-1))))&lt;10,10,IF(OR(E67="",F67=""),"",IF(CODE(E67)=109,ROUNDDOWN(Formelwerte!$E$6*((Uebersicht!F67-Formelwerte!$F$6)/100)^Formelwerte!$G$6,-1),IF(CODE(E67)=119,ROUNDDOWN(Formelwerte!$B$6*((Uebersicht!F67-Formelwerte!$C$6)/100)^Formelwerte!$D$6,-1)))))</f>
        <v/>
      </c>
      <c r="H67" s="9"/>
      <c r="I67" s="9" t="str">
        <f>IF(IF(OR(E67="",H67=""),"",IF(CODE(E67)=109,ROUNDDOWN(Formelwerte!$E$7*((Uebersicht!H67-Formelwerte!$F$7)/100)^Formelwerte!$G$7,-1),IF(CODE(E67)=119,ROUNDDOWN(Formelwerte!$B$7*((Uebersicht!H67-Formelwerte!$C$7)/100)^Formelwerte!$D$7,-1))))&lt;10,10,IF(OR(E67="",H67=""),"",IF(CODE(E67)=109,ROUNDDOWN(Formelwerte!$E$7*((Uebersicht!H67-Formelwerte!$F$7)/100)^Formelwerte!$G$7,-1),IF(CODE(E67)=119,ROUNDDOWN(Formelwerte!$B$7*((Uebersicht!H67-Formelwerte!$C$7)/100)^Formelwerte!$D$7,-1)))))</f>
        <v/>
      </c>
      <c r="J67" s="9"/>
      <c r="K67" s="9" t="str">
        <f>IF(IF(OR(E67="",J67=""),"",IF(CODE(E67)=109,ROUNDDOWN(Formelwerte!$E$3*((Formelwerte!$F$3-Uebersicht!J67)/100)^Formelwerte!$G$3,-1),IF(CODE(E67)=119,ROUNDDOWN(Formelwerte!$B$3*((Formelwerte!$C$3-Uebersicht!J67)/100)^Formelwerte!$D$3,-1))))&lt;10,10,IF(OR(E67="",J67=""),"",IF(CODE(E67)=109,ROUNDDOWN(Formelwerte!$E$3*((Formelwerte!$F$3-Uebersicht!J67)/100)^Formelwerte!$G$3,-1),IF(CODE(E67)=119,ROUNDDOWN(Formelwerte!$B$3*((Formelwerte!$C$3-Uebersicht!J67)/100)^Formelwerte!$D$3,-1)))))</f>
        <v/>
      </c>
      <c r="L67" s="9"/>
      <c r="M67" s="9" t="str">
        <f>IF(IF(OR(E67="",L67=""),"",IF(CODE(E67)=109,ROUNDDOWN(Formelwerte!$E$5*((Formelwerte!$F$5-Uebersicht!L67*100)/100)^Formelwerte!$G$5,-1),IF(CODE(E67)=119,ROUNDDOWN(Formelwerte!$B$5*((Formelwerte!$C$5-Uebersicht!L67*100)/100)^Formelwerte!$D$5,-1))))&lt;10,10,IF(OR(E67="",L67=""),"",IF(CODE(E67)=109,ROUNDDOWN(Formelwerte!$E$5*((Formelwerte!$F$5-Uebersicht!L67*100)/100)^Formelwerte!$G$5,-1),IF(CODE(E67)=119,ROUNDDOWN(Formelwerte!$B$5*((Formelwerte!$C$5-Uebersicht!L67*100)/100)^Formelwerte!$D$5,-1)))))</f>
        <v/>
      </c>
      <c r="N67" s="9"/>
      <c r="O67" s="9" t="str">
        <f>IF(IF(OR(E67="",N67=""),"",IF(CODE(E67)=109,ROUNDDOWN(Formelwerte!$E$8*((Uebersicht!N67-Formelwerte!$F$8)/100)^Formelwerte!$G$8,-1),IF(CODE(E67)=119,ROUNDDOWN(Formelwerte!$B$8*((Uebersicht!N67-Formelwerte!$C$8)/100)^Formelwerte!$D$8,-1))))&lt;10,10,IF(OR(E67="",N67=""),"",IF(CODE(E67)=109,ROUNDDOWN(Formelwerte!$E$8*((Uebersicht!N67-Formelwerte!$F$8)/100)^Formelwerte!$G$8,-1),IF(CODE(E67)=119,ROUNDDOWN(Formelwerte!$B$8*((Uebersicht!N67-Formelwerte!$C$8)/100)^Formelwerte!$D$8,-1)))))</f>
        <v/>
      </c>
      <c r="P67" s="9"/>
      <c r="Q67" s="9" t="str">
        <f>IF(IF(OR(E67="",P67=""),"",IF(CODE(E67)=109,ROUNDDOWN(Formelwerte!$E$9*((Uebersicht!P67-Formelwerte!$F$9)/100)^Formelwerte!$G$9,-1),IF(CODE(E67)=119,ROUNDDOWN(Formelwerte!$B$9*((Uebersicht!P67-Formelwerte!$C$9)/100)^Formelwerte!$D$9,-1))))&lt;10,10,IF(OR(E67="",P67=""),"",IF(CODE(E67)=109,ROUNDDOWN(Formelwerte!$E$9*((Uebersicht!P67-Formelwerte!$F$9)/100)^Formelwerte!$G$9,-1),IF(CODE(E67)=119,ROUNDDOWN(Formelwerte!$B$9*((Uebersicht!P67-Formelwerte!$C$9)/100)^Formelwerte!$D$9,-1)))))</f>
        <v/>
      </c>
      <c r="R67" s="9"/>
      <c r="S67" s="9" t="str">
        <f>IF(IF(OR(E67="",R67=""),"",IF(CODE(E67)=109,ROUNDDOWN(Formelwerte!$E$10*((Uebersicht!R67-Formelwerte!$F$10)/100)^Formelwerte!$G$10,-1),IF(CODE(E67)=119,ROUNDDOWN(Formelwerte!$B$10*((Uebersicht!R67-Formelwerte!$C$10)/100)^Formelwerte!$D$10,-1))))&lt;10,10,IF(OR(E67="",R67=""),"",IF(CODE(E67)=109,ROUNDDOWN(Formelwerte!$E$10*((Uebersicht!R67-Formelwerte!$F$10)/100)^Formelwerte!$G$10,-1),IF(CODE(E67)=119,ROUNDDOWN(Formelwerte!$B$10*((Uebersicht!R67-Formelwerte!$C$10)/100)^Formelwerte!$D$10,-1)))))</f>
        <v/>
      </c>
      <c r="T67" s="9" t="str">
        <f t="shared" si="1"/>
        <v/>
      </c>
      <c r="U67" s="11" t="str">
        <f t="shared" si="0"/>
        <v/>
      </c>
      <c r="V67" s="11"/>
      <c r="W67" s="11"/>
    </row>
    <row r="68" spans="1:23" x14ac:dyDescent="0.2">
      <c r="A68" s="9"/>
      <c r="B68" s="9"/>
      <c r="C68" s="9"/>
      <c r="D68" s="10"/>
      <c r="E68" s="11"/>
      <c r="F68" s="9"/>
      <c r="G68" s="12" t="str">
        <f>IF(IF(OR(E68="",F68=""),"",IF(CODE(E68)=109,ROUNDDOWN(Formelwerte!$E$6*((Uebersicht!F68-Formelwerte!$F$6)/100)^Formelwerte!$G$6,-1),IF(CODE(E68)=119,ROUNDDOWN(Formelwerte!$B$6*((Uebersicht!F68-Formelwerte!$C$6)/100)^Formelwerte!$D$6,-1))))&lt;10,10,IF(OR(E68="",F68=""),"",IF(CODE(E68)=109,ROUNDDOWN(Formelwerte!$E$6*((Uebersicht!F68-Formelwerte!$F$6)/100)^Formelwerte!$G$6,-1),IF(CODE(E68)=119,ROUNDDOWN(Formelwerte!$B$6*((Uebersicht!F68-Formelwerte!$C$6)/100)^Formelwerte!$D$6,-1)))))</f>
        <v/>
      </c>
      <c r="H68" s="9"/>
      <c r="I68" s="9" t="str">
        <f>IF(IF(OR(E68="",H68=""),"",IF(CODE(E68)=109,ROUNDDOWN(Formelwerte!$E$7*((Uebersicht!H68-Formelwerte!$F$7)/100)^Formelwerte!$G$7,-1),IF(CODE(E68)=119,ROUNDDOWN(Formelwerte!$B$7*((Uebersicht!H68-Formelwerte!$C$7)/100)^Formelwerte!$D$7,-1))))&lt;10,10,IF(OR(E68="",H68=""),"",IF(CODE(E68)=109,ROUNDDOWN(Formelwerte!$E$7*((Uebersicht!H68-Formelwerte!$F$7)/100)^Formelwerte!$G$7,-1),IF(CODE(E68)=119,ROUNDDOWN(Formelwerte!$B$7*((Uebersicht!H68-Formelwerte!$C$7)/100)^Formelwerte!$D$7,-1)))))</f>
        <v/>
      </c>
      <c r="J68" s="9"/>
      <c r="K68" s="9" t="str">
        <f>IF(IF(OR(E68="",J68=""),"",IF(CODE(E68)=109,ROUNDDOWN(Formelwerte!$E$3*((Formelwerte!$F$3-Uebersicht!J68)/100)^Formelwerte!$G$3,-1),IF(CODE(E68)=119,ROUNDDOWN(Formelwerte!$B$3*((Formelwerte!$C$3-Uebersicht!J68)/100)^Formelwerte!$D$3,-1))))&lt;10,10,IF(OR(E68="",J68=""),"",IF(CODE(E68)=109,ROUNDDOWN(Formelwerte!$E$3*((Formelwerte!$F$3-Uebersicht!J68)/100)^Formelwerte!$G$3,-1),IF(CODE(E68)=119,ROUNDDOWN(Formelwerte!$B$3*((Formelwerte!$C$3-Uebersicht!J68)/100)^Formelwerte!$D$3,-1)))))</f>
        <v/>
      </c>
      <c r="L68" s="9"/>
      <c r="M68" s="9" t="str">
        <f>IF(IF(OR(E68="",L68=""),"",IF(CODE(E68)=109,ROUNDDOWN(Formelwerte!$E$5*((Formelwerte!$F$5-Uebersicht!L68*100)/100)^Formelwerte!$G$5,-1),IF(CODE(E68)=119,ROUNDDOWN(Formelwerte!$B$5*((Formelwerte!$C$5-Uebersicht!L68*100)/100)^Formelwerte!$D$5,-1))))&lt;10,10,IF(OR(E68="",L68=""),"",IF(CODE(E68)=109,ROUNDDOWN(Formelwerte!$E$5*((Formelwerte!$F$5-Uebersicht!L68*100)/100)^Formelwerte!$G$5,-1),IF(CODE(E68)=119,ROUNDDOWN(Formelwerte!$B$5*((Formelwerte!$C$5-Uebersicht!L68*100)/100)^Formelwerte!$D$5,-1)))))</f>
        <v/>
      </c>
      <c r="N68" s="9"/>
      <c r="O68" s="9" t="str">
        <f>IF(IF(OR(E68="",N68=""),"",IF(CODE(E68)=109,ROUNDDOWN(Formelwerte!$E$8*((Uebersicht!N68-Formelwerte!$F$8)/100)^Formelwerte!$G$8,-1),IF(CODE(E68)=119,ROUNDDOWN(Formelwerte!$B$8*((Uebersicht!N68-Formelwerte!$C$8)/100)^Formelwerte!$D$8,-1))))&lt;10,10,IF(OR(E68="",N68=""),"",IF(CODE(E68)=109,ROUNDDOWN(Formelwerte!$E$8*((Uebersicht!N68-Formelwerte!$F$8)/100)^Formelwerte!$G$8,-1),IF(CODE(E68)=119,ROUNDDOWN(Formelwerte!$B$8*((Uebersicht!N68-Formelwerte!$C$8)/100)^Formelwerte!$D$8,-1)))))</f>
        <v/>
      </c>
      <c r="P68" s="9"/>
      <c r="Q68" s="9" t="str">
        <f>IF(IF(OR(E68="",P68=""),"",IF(CODE(E68)=109,ROUNDDOWN(Formelwerte!$E$9*((Uebersicht!P68-Formelwerte!$F$9)/100)^Formelwerte!$G$9,-1),IF(CODE(E68)=119,ROUNDDOWN(Formelwerte!$B$9*((Uebersicht!P68-Formelwerte!$C$9)/100)^Formelwerte!$D$9,-1))))&lt;10,10,IF(OR(E68="",P68=""),"",IF(CODE(E68)=109,ROUNDDOWN(Formelwerte!$E$9*((Uebersicht!P68-Formelwerte!$F$9)/100)^Formelwerte!$G$9,-1),IF(CODE(E68)=119,ROUNDDOWN(Formelwerte!$B$9*((Uebersicht!P68-Formelwerte!$C$9)/100)^Formelwerte!$D$9,-1)))))</f>
        <v/>
      </c>
      <c r="R68" s="9"/>
      <c r="S68" s="9" t="str">
        <f>IF(IF(OR(E68="",R68=""),"",IF(CODE(E68)=109,ROUNDDOWN(Formelwerte!$E$10*((Uebersicht!R68-Formelwerte!$F$10)/100)^Formelwerte!$G$10,-1),IF(CODE(E68)=119,ROUNDDOWN(Formelwerte!$B$10*((Uebersicht!R68-Formelwerte!$C$10)/100)^Formelwerte!$D$10,-1))))&lt;10,10,IF(OR(E68="",R68=""),"",IF(CODE(E68)=109,ROUNDDOWN(Formelwerte!$E$10*((Uebersicht!R68-Formelwerte!$F$10)/100)^Formelwerte!$G$10,-1),IF(CODE(E68)=119,ROUNDDOWN(Formelwerte!$B$10*((Uebersicht!R68-Formelwerte!$C$10)/100)^Formelwerte!$D$10,-1)))))</f>
        <v/>
      </c>
      <c r="T68" s="9" t="str">
        <f t="shared" si="1"/>
        <v/>
      </c>
      <c r="U68" s="11" t="str">
        <f t="shared" si="0"/>
        <v/>
      </c>
      <c r="V68" s="11"/>
      <c r="W68" s="11"/>
    </row>
    <row r="69" spans="1:23" x14ac:dyDescent="0.2">
      <c r="A69" s="9"/>
      <c r="B69" s="9"/>
      <c r="C69" s="9"/>
      <c r="D69" s="10"/>
      <c r="E69" s="11"/>
      <c r="F69" s="9"/>
      <c r="G69" s="12" t="str">
        <f>IF(IF(OR(E69="",F69=""),"",IF(CODE(E69)=109,ROUNDDOWN(Formelwerte!$E$6*((Uebersicht!F69-Formelwerte!$F$6)/100)^Formelwerte!$G$6,-1),IF(CODE(E69)=119,ROUNDDOWN(Formelwerte!$B$6*((Uebersicht!F69-Formelwerte!$C$6)/100)^Formelwerte!$D$6,-1))))&lt;10,10,IF(OR(E69="",F69=""),"",IF(CODE(E69)=109,ROUNDDOWN(Formelwerte!$E$6*((Uebersicht!F69-Formelwerte!$F$6)/100)^Formelwerte!$G$6,-1),IF(CODE(E69)=119,ROUNDDOWN(Formelwerte!$B$6*((Uebersicht!F69-Formelwerte!$C$6)/100)^Formelwerte!$D$6,-1)))))</f>
        <v/>
      </c>
      <c r="H69" s="9"/>
      <c r="I69" s="9" t="str">
        <f>IF(IF(OR(E69="",H69=""),"",IF(CODE(E69)=109,ROUNDDOWN(Formelwerte!$E$7*((Uebersicht!H69-Formelwerte!$F$7)/100)^Formelwerte!$G$7,-1),IF(CODE(E69)=119,ROUNDDOWN(Formelwerte!$B$7*((Uebersicht!H69-Formelwerte!$C$7)/100)^Formelwerte!$D$7,-1))))&lt;10,10,IF(OR(E69="",H69=""),"",IF(CODE(E69)=109,ROUNDDOWN(Formelwerte!$E$7*((Uebersicht!H69-Formelwerte!$F$7)/100)^Formelwerte!$G$7,-1),IF(CODE(E69)=119,ROUNDDOWN(Formelwerte!$B$7*((Uebersicht!H69-Formelwerte!$C$7)/100)^Formelwerte!$D$7,-1)))))</f>
        <v/>
      </c>
      <c r="J69" s="9"/>
      <c r="K69" s="9" t="str">
        <f>IF(IF(OR(E69="",J69=""),"",IF(CODE(E69)=109,ROUNDDOWN(Formelwerte!$E$3*((Formelwerte!$F$3-Uebersicht!J69)/100)^Formelwerte!$G$3,-1),IF(CODE(E69)=119,ROUNDDOWN(Formelwerte!$B$3*((Formelwerte!$C$3-Uebersicht!J69)/100)^Formelwerte!$D$3,-1))))&lt;10,10,IF(OR(E69="",J69=""),"",IF(CODE(E69)=109,ROUNDDOWN(Formelwerte!$E$3*((Formelwerte!$F$3-Uebersicht!J69)/100)^Formelwerte!$G$3,-1),IF(CODE(E69)=119,ROUNDDOWN(Formelwerte!$B$3*((Formelwerte!$C$3-Uebersicht!J69)/100)^Formelwerte!$D$3,-1)))))</f>
        <v/>
      </c>
      <c r="L69" s="9"/>
      <c r="M69" s="9" t="str">
        <f>IF(IF(OR(E69="",L69=""),"",IF(CODE(E69)=109,ROUNDDOWN(Formelwerte!$E$5*((Formelwerte!$F$5-Uebersicht!L69*100)/100)^Formelwerte!$G$5,-1),IF(CODE(E69)=119,ROUNDDOWN(Formelwerte!$B$5*((Formelwerte!$C$5-Uebersicht!L69*100)/100)^Formelwerte!$D$5,-1))))&lt;10,10,IF(OR(E69="",L69=""),"",IF(CODE(E69)=109,ROUNDDOWN(Formelwerte!$E$5*((Formelwerte!$F$5-Uebersicht!L69*100)/100)^Formelwerte!$G$5,-1),IF(CODE(E69)=119,ROUNDDOWN(Formelwerte!$B$5*((Formelwerte!$C$5-Uebersicht!L69*100)/100)^Formelwerte!$D$5,-1)))))</f>
        <v/>
      </c>
      <c r="N69" s="9"/>
      <c r="O69" s="9" t="str">
        <f>IF(IF(OR(E69="",N69=""),"",IF(CODE(E69)=109,ROUNDDOWN(Formelwerte!$E$8*((Uebersicht!N69-Formelwerte!$F$8)/100)^Formelwerte!$G$8,-1),IF(CODE(E69)=119,ROUNDDOWN(Formelwerte!$B$8*((Uebersicht!N69-Formelwerte!$C$8)/100)^Formelwerte!$D$8,-1))))&lt;10,10,IF(OR(E69="",N69=""),"",IF(CODE(E69)=109,ROUNDDOWN(Formelwerte!$E$8*((Uebersicht!N69-Formelwerte!$F$8)/100)^Formelwerte!$G$8,-1),IF(CODE(E69)=119,ROUNDDOWN(Formelwerte!$B$8*((Uebersicht!N69-Formelwerte!$C$8)/100)^Formelwerte!$D$8,-1)))))</f>
        <v/>
      </c>
      <c r="P69" s="9"/>
      <c r="Q69" s="9" t="str">
        <f>IF(IF(OR(E69="",P69=""),"",IF(CODE(E69)=109,ROUNDDOWN(Formelwerte!$E$9*((Uebersicht!P69-Formelwerte!$F$9)/100)^Formelwerte!$G$9,-1),IF(CODE(E69)=119,ROUNDDOWN(Formelwerte!$B$9*((Uebersicht!P69-Formelwerte!$C$9)/100)^Formelwerte!$D$9,-1))))&lt;10,10,IF(OR(E69="",P69=""),"",IF(CODE(E69)=109,ROUNDDOWN(Formelwerte!$E$9*((Uebersicht!P69-Formelwerte!$F$9)/100)^Formelwerte!$G$9,-1),IF(CODE(E69)=119,ROUNDDOWN(Formelwerte!$B$9*((Uebersicht!P69-Formelwerte!$C$9)/100)^Formelwerte!$D$9,-1)))))</f>
        <v/>
      </c>
      <c r="R69" s="9"/>
      <c r="S69" s="9" t="str">
        <f>IF(IF(OR(E69="",R69=""),"",IF(CODE(E69)=109,ROUNDDOWN(Formelwerte!$E$10*((Uebersicht!R69-Formelwerte!$F$10)/100)^Formelwerte!$G$10,-1),IF(CODE(E69)=119,ROUNDDOWN(Formelwerte!$B$10*((Uebersicht!R69-Formelwerte!$C$10)/100)^Formelwerte!$D$10,-1))))&lt;10,10,IF(OR(E69="",R69=""),"",IF(CODE(E69)=109,ROUNDDOWN(Formelwerte!$E$10*((Uebersicht!R69-Formelwerte!$F$10)/100)^Formelwerte!$G$10,-1),IF(CODE(E69)=119,ROUNDDOWN(Formelwerte!$B$10*((Uebersicht!R69-Formelwerte!$C$10)/100)^Formelwerte!$D$10,-1)))))</f>
        <v/>
      </c>
      <c r="T69" s="9" t="str">
        <f t="shared" si="1"/>
        <v/>
      </c>
      <c r="U69" s="11" t="str">
        <f t="shared" ref="U69:U102" si="2">IF(OR(E69="",T69=""),"",IF(T69&gt;=1000,"x",""))</f>
        <v/>
      </c>
      <c r="V69" s="11"/>
      <c r="W69" s="11"/>
    </row>
    <row r="70" spans="1:23" x14ac:dyDescent="0.2">
      <c r="A70" s="9"/>
      <c r="B70" s="9"/>
      <c r="C70" s="9"/>
      <c r="D70" s="10"/>
      <c r="E70" s="11"/>
      <c r="F70" s="9"/>
      <c r="G70" s="12" t="str">
        <f>IF(IF(OR(E70="",F70=""),"",IF(CODE(E70)=109,ROUNDDOWN(Formelwerte!$E$6*((Uebersicht!F70-Formelwerte!$F$6)/100)^Formelwerte!$G$6,-1),IF(CODE(E70)=119,ROUNDDOWN(Formelwerte!$B$6*((Uebersicht!F70-Formelwerte!$C$6)/100)^Formelwerte!$D$6,-1))))&lt;10,10,IF(OR(E70="",F70=""),"",IF(CODE(E70)=109,ROUNDDOWN(Formelwerte!$E$6*((Uebersicht!F70-Formelwerte!$F$6)/100)^Formelwerte!$G$6,-1),IF(CODE(E70)=119,ROUNDDOWN(Formelwerte!$B$6*((Uebersicht!F70-Formelwerte!$C$6)/100)^Formelwerte!$D$6,-1)))))</f>
        <v/>
      </c>
      <c r="H70" s="9"/>
      <c r="I70" s="9" t="str">
        <f>IF(IF(OR(E70="",H70=""),"",IF(CODE(E70)=109,ROUNDDOWN(Formelwerte!$E$7*((Uebersicht!H70-Formelwerte!$F$7)/100)^Formelwerte!$G$7,-1),IF(CODE(E70)=119,ROUNDDOWN(Formelwerte!$B$7*((Uebersicht!H70-Formelwerte!$C$7)/100)^Formelwerte!$D$7,-1))))&lt;10,10,IF(OR(E70="",H70=""),"",IF(CODE(E70)=109,ROUNDDOWN(Formelwerte!$E$7*((Uebersicht!H70-Formelwerte!$F$7)/100)^Formelwerte!$G$7,-1),IF(CODE(E70)=119,ROUNDDOWN(Formelwerte!$B$7*((Uebersicht!H70-Formelwerte!$C$7)/100)^Formelwerte!$D$7,-1)))))</f>
        <v/>
      </c>
      <c r="J70" s="9"/>
      <c r="K70" s="9" t="str">
        <f>IF(IF(OR(E70="",J70=""),"",IF(CODE(E70)=109,ROUNDDOWN(Formelwerte!$E$3*((Formelwerte!$F$3-Uebersicht!J70)/100)^Formelwerte!$G$3,-1),IF(CODE(E70)=119,ROUNDDOWN(Formelwerte!$B$3*((Formelwerte!$C$3-Uebersicht!J70)/100)^Formelwerte!$D$3,-1))))&lt;10,10,IF(OR(E70="",J70=""),"",IF(CODE(E70)=109,ROUNDDOWN(Formelwerte!$E$3*((Formelwerte!$F$3-Uebersicht!J70)/100)^Formelwerte!$G$3,-1),IF(CODE(E70)=119,ROUNDDOWN(Formelwerte!$B$3*((Formelwerte!$C$3-Uebersicht!J70)/100)^Formelwerte!$D$3,-1)))))</f>
        <v/>
      </c>
      <c r="L70" s="9"/>
      <c r="M70" s="9" t="str">
        <f>IF(IF(OR(E70="",L70=""),"",IF(CODE(E70)=109,ROUNDDOWN(Formelwerte!$E$5*((Formelwerte!$F$5-Uebersicht!L70*100)/100)^Formelwerte!$G$5,-1),IF(CODE(E70)=119,ROUNDDOWN(Formelwerte!$B$5*((Formelwerte!$C$5-Uebersicht!L70*100)/100)^Formelwerte!$D$5,-1))))&lt;10,10,IF(OR(E70="",L70=""),"",IF(CODE(E70)=109,ROUNDDOWN(Formelwerte!$E$5*((Formelwerte!$F$5-Uebersicht!L70*100)/100)^Formelwerte!$G$5,-1),IF(CODE(E70)=119,ROUNDDOWN(Formelwerte!$B$5*((Formelwerte!$C$5-Uebersicht!L70*100)/100)^Formelwerte!$D$5,-1)))))</f>
        <v/>
      </c>
      <c r="N70" s="9"/>
      <c r="O70" s="9" t="str">
        <f>IF(IF(OR(E70="",N70=""),"",IF(CODE(E70)=109,ROUNDDOWN(Formelwerte!$E$8*((Uebersicht!N70-Formelwerte!$F$8)/100)^Formelwerte!$G$8,-1),IF(CODE(E70)=119,ROUNDDOWN(Formelwerte!$B$8*((Uebersicht!N70-Formelwerte!$C$8)/100)^Formelwerte!$D$8,-1))))&lt;10,10,IF(OR(E70="",N70=""),"",IF(CODE(E70)=109,ROUNDDOWN(Formelwerte!$E$8*((Uebersicht!N70-Formelwerte!$F$8)/100)^Formelwerte!$G$8,-1),IF(CODE(E70)=119,ROUNDDOWN(Formelwerte!$B$8*((Uebersicht!N70-Formelwerte!$C$8)/100)^Formelwerte!$D$8,-1)))))</f>
        <v/>
      </c>
      <c r="P70" s="9"/>
      <c r="Q70" s="9" t="str">
        <f>IF(IF(OR(E70="",P70=""),"",IF(CODE(E70)=109,ROUNDDOWN(Formelwerte!$E$9*((Uebersicht!P70-Formelwerte!$F$9)/100)^Formelwerte!$G$9,-1),IF(CODE(E70)=119,ROUNDDOWN(Formelwerte!$B$9*((Uebersicht!P70-Formelwerte!$C$9)/100)^Formelwerte!$D$9,-1))))&lt;10,10,IF(OR(E70="",P70=""),"",IF(CODE(E70)=109,ROUNDDOWN(Formelwerte!$E$9*((Uebersicht!P70-Formelwerte!$F$9)/100)^Formelwerte!$G$9,-1),IF(CODE(E70)=119,ROUNDDOWN(Formelwerte!$B$9*((Uebersicht!P70-Formelwerte!$C$9)/100)^Formelwerte!$D$9,-1)))))</f>
        <v/>
      </c>
      <c r="R70" s="9"/>
      <c r="S70" s="9" t="str">
        <f>IF(IF(OR(E70="",R70=""),"",IF(CODE(E70)=109,ROUNDDOWN(Formelwerte!$E$10*((Uebersicht!R70-Formelwerte!$F$10)/100)^Formelwerte!$G$10,-1),IF(CODE(E70)=119,ROUNDDOWN(Formelwerte!$B$10*((Uebersicht!R70-Formelwerte!$C$10)/100)^Formelwerte!$D$10,-1))))&lt;10,10,IF(OR(E70="",R70=""),"",IF(CODE(E70)=109,ROUNDDOWN(Formelwerte!$E$10*((Uebersicht!R70-Formelwerte!$F$10)/100)^Formelwerte!$G$10,-1),IF(CODE(E70)=119,ROUNDDOWN(Formelwerte!$B$10*((Uebersicht!R70-Formelwerte!$C$10)/100)^Formelwerte!$D$10,-1)))))</f>
        <v/>
      </c>
      <c r="T70" s="9" t="str">
        <f t="shared" ref="T70:T102" si="3">IF(COUNT(F70:S70)&gt;0,SUM(G70,I70,K70,M70,O70,Q70,S70),"")</f>
        <v/>
      </c>
      <c r="U70" s="11" t="str">
        <f t="shared" si="2"/>
        <v/>
      </c>
      <c r="V70" s="11"/>
      <c r="W70" s="11"/>
    </row>
    <row r="71" spans="1:23" x14ac:dyDescent="0.2">
      <c r="A71" s="9"/>
      <c r="B71" s="9"/>
      <c r="C71" s="9"/>
      <c r="D71" s="10"/>
      <c r="E71" s="11"/>
      <c r="F71" s="9"/>
      <c r="G71" s="12" t="str">
        <f>IF(IF(OR(E71="",F71=""),"",IF(CODE(E71)=109,ROUNDDOWN(Formelwerte!$E$6*((Uebersicht!F71-Formelwerte!$F$6)/100)^Formelwerte!$G$6,-1),IF(CODE(E71)=119,ROUNDDOWN(Formelwerte!$B$6*((Uebersicht!F71-Formelwerte!$C$6)/100)^Formelwerte!$D$6,-1))))&lt;10,10,IF(OR(E71="",F71=""),"",IF(CODE(E71)=109,ROUNDDOWN(Formelwerte!$E$6*((Uebersicht!F71-Formelwerte!$F$6)/100)^Formelwerte!$G$6,-1),IF(CODE(E71)=119,ROUNDDOWN(Formelwerte!$B$6*((Uebersicht!F71-Formelwerte!$C$6)/100)^Formelwerte!$D$6,-1)))))</f>
        <v/>
      </c>
      <c r="H71" s="9"/>
      <c r="I71" s="9" t="str">
        <f>IF(IF(OR(E71="",H71=""),"",IF(CODE(E71)=109,ROUNDDOWN(Formelwerte!$E$7*((Uebersicht!H71-Formelwerte!$F$7)/100)^Formelwerte!$G$7,-1),IF(CODE(E71)=119,ROUNDDOWN(Formelwerte!$B$7*((Uebersicht!H71-Formelwerte!$C$7)/100)^Formelwerte!$D$7,-1))))&lt;10,10,IF(OR(E71="",H71=""),"",IF(CODE(E71)=109,ROUNDDOWN(Formelwerte!$E$7*((Uebersicht!H71-Formelwerte!$F$7)/100)^Formelwerte!$G$7,-1),IF(CODE(E71)=119,ROUNDDOWN(Formelwerte!$B$7*((Uebersicht!H71-Formelwerte!$C$7)/100)^Formelwerte!$D$7,-1)))))</f>
        <v/>
      </c>
      <c r="J71" s="9"/>
      <c r="K71" s="9" t="str">
        <f>IF(IF(OR(E71="",J71=""),"",IF(CODE(E71)=109,ROUNDDOWN(Formelwerte!$E$3*((Formelwerte!$F$3-Uebersicht!J71)/100)^Formelwerte!$G$3,-1),IF(CODE(E71)=119,ROUNDDOWN(Formelwerte!$B$3*((Formelwerte!$C$3-Uebersicht!J71)/100)^Formelwerte!$D$3,-1))))&lt;10,10,IF(OR(E71="",J71=""),"",IF(CODE(E71)=109,ROUNDDOWN(Formelwerte!$E$3*((Formelwerte!$F$3-Uebersicht!J71)/100)^Formelwerte!$G$3,-1),IF(CODE(E71)=119,ROUNDDOWN(Formelwerte!$B$3*((Formelwerte!$C$3-Uebersicht!J71)/100)^Formelwerte!$D$3,-1)))))</f>
        <v/>
      </c>
      <c r="L71" s="9"/>
      <c r="M71" s="9" t="str">
        <f>IF(IF(OR(E71="",L71=""),"",IF(CODE(E71)=109,ROUNDDOWN(Formelwerte!$E$5*((Formelwerte!$F$5-Uebersicht!L71*100)/100)^Formelwerte!$G$5,-1),IF(CODE(E71)=119,ROUNDDOWN(Formelwerte!$B$5*((Formelwerte!$C$5-Uebersicht!L71*100)/100)^Formelwerte!$D$5,-1))))&lt;10,10,IF(OR(E71="",L71=""),"",IF(CODE(E71)=109,ROUNDDOWN(Formelwerte!$E$5*((Formelwerte!$F$5-Uebersicht!L71*100)/100)^Formelwerte!$G$5,-1),IF(CODE(E71)=119,ROUNDDOWN(Formelwerte!$B$5*((Formelwerte!$C$5-Uebersicht!L71*100)/100)^Formelwerte!$D$5,-1)))))</f>
        <v/>
      </c>
      <c r="N71" s="9"/>
      <c r="O71" s="9" t="str">
        <f>IF(IF(OR(E71="",N71=""),"",IF(CODE(E71)=109,ROUNDDOWN(Formelwerte!$E$8*((Uebersicht!N71-Formelwerte!$F$8)/100)^Formelwerte!$G$8,-1),IF(CODE(E71)=119,ROUNDDOWN(Formelwerte!$B$8*((Uebersicht!N71-Formelwerte!$C$8)/100)^Formelwerte!$D$8,-1))))&lt;10,10,IF(OR(E71="",N71=""),"",IF(CODE(E71)=109,ROUNDDOWN(Formelwerte!$E$8*((Uebersicht!N71-Formelwerte!$F$8)/100)^Formelwerte!$G$8,-1),IF(CODE(E71)=119,ROUNDDOWN(Formelwerte!$B$8*((Uebersicht!N71-Formelwerte!$C$8)/100)^Formelwerte!$D$8,-1)))))</f>
        <v/>
      </c>
      <c r="P71" s="9"/>
      <c r="Q71" s="9" t="str">
        <f>IF(IF(OR(E71="",P71=""),"",IF(CODE(E71)=109,ROUNDDOWN(Formelwerte!$E$9*((Uebersicht!P71-Formelwerte!$F$9)/100)^Formelwerte!$G$9,-1),IF(CODE(E71)=119,ROUNDDOWN(Formelwerte!$B$9*((Uebersicht!P71-Formelwerte!$C$9)/100)^Formelwerte!$D$9,-1))))&lt;10,10,IF(OR(E71="",P71=""),"",IF(CODE(E71)=109,ROUNDDOWN(Formelwerte!$E$9*((Uebersicht!P71-Formelwerte!$F$9)/100)^Formelwerte!$G$9,-1),IF(CODE(E71)=119,ROUNDDOWN(Formelwerte!$B$9*((Uebersicht!P71-Formelwerte!$C$9)/100)^Formelwerte!$D$9,-1)))))</f>
        <v/>
      </c>
      <c r="R71" s="9"/>
      <c r="S71" s="9" t="str">
        <f>IF(IF(OR(E71="",R71=""),"",IF(CODE(E71)=109,ROUNDDOWN(Formelwerte!$E$10*((Uebersicht!R71-Formelwerte!$F$10)/100)^Formelwerte!$G$10,-1),IF(CODE(E71)=119,ROUNDDOWN(Formelwerte!$B$10*((Uebersicht!R71-Formelwerte!$C$10)/100)^Formelwerte!$D$10,-1))))&lt;10,10,IF(OR(E71="",R71=""),"",IF(CODE(E71)=109,ROUNDDOWN(Formelwerte!$E$10*((Uebersicht!R71-Formelwerte!$F$10)/100)^Formelwerte!$G$10,-1),IF(CODE(E71)=119,ROUNDDOWN(Formelwerte!$B$10*((Uebersicht!R71-Formelwerte!$C$10)/100)^Formelwerte!$D$10,-1)))))</f>
        <v/>
      </c>
      <c r="T71" s="9" t="str">
        <f t="shared" si="3"/>
        <v/>
      </c>
      <c r="U71" s="11" t="str">
        <f t="shared" si="2"/>
        <v/>
      </c>
      <c r="V71" s="11"/>
      <c r="W71" s="11"/>
    </row>
    <row r="72" spans="1:23" x14ac:dyDescent="0.2">
      <c r="A72" s="9"/>
      <c r="B72" s="9"/>
      <c r="C72" s="9"/>
      <c r="D72" s="10"/>
      <c r="E72" s="11"/>
      <c r="F72" s="9"/>
      <c r="G72" s="12" t="str">
        <f>IF(IF(OR(E72="",F72=""),"",IF(CODE(E72)=109,ROUNDDOWN(Formelwerte!$E$6*((Uebersicht!F72-Formelwerte!$F$6)/100)^Formelwerte!$G$6,-1),IF(CODE(E72)=119,ROUNDDOWN(Formelwerte!$B$6*((Uebersicht!F72-Formelwerte!$C$6)/100)^Formelwerte!$D$6,-1))))&lt;10,10,IF(OR(E72="",F72=""),"",IF(CODE(E72)=109,ROUNDDOWN(Formelwerte!$E$6*((Uebersicht!F72-Formelwerte!$F$6)/100)^Formelwerte!$G$6,-1),IF(CODE(E72)=119,ROUNDDOWN(Formelwerte!$B$6*((Uebersicht!F72-Formelwerte!$C$6)/100)^Formelwerte!$D$6,-1)))))</f>
        <v/>
      </c>
      <c r="H72" s="9"/>
      <c r="I72" s="9" t="str">
        <f>IF(IF(OR(E72="",H72=""),"",IF(CODE(E72)=109,ROUNDDOWN(Formelwerte!$E$7*((Uebersicht!H72-Formelwerte!$F$7)/100)^Formelwerte!$G$7,-1),IF(CODE(E72)=119,ROUNDDOWN(Formelwerte!$B$7*((Uebersicht!H72-Formelwerte!$C$7)/100)^Formelwerte!$D$7,-1))))&lt;10,10,IF(OR(E72="",H72=""),"",IF(CODE(E72)=109,ROUNDDOWN(Formelwerte!$E$7*((Uebersicht!H72-Formelwerte!$F$7)/100)^Formelwerte!$G$7,-1),IF(CODE(E72)=119,ROUNDDOWN(Formelwerte!$B$7*((Uebersicht!H72-Formelwerte!$C$7)/100)^Formelwerte!$D$7,-1)))))</f>
        <v/>
      </c>
      <c r="J72" s="9"/>
      <c r="K72" s="9" t="str">
        <f>IF(IF(OR(E72="",J72=""),"",IF(CODE(E72)=109,ROUNDDOWN(Formelwerte!$E$3*((Formelwerte!$F$3-Uebersicht!J72)/100)^Formelwerte!$G$3,-1),IF(CODE(E72)=119,ROUNDDOWN(Formelwerte!$B$3*((Formelwerte!$C$3-Uebersicht!J72)/100)^Formelwerte!$D$3,-1))))&lt;10,10,IF(OR(E72="",J72=""),"",IF(CODE(E72)=109,ROUNDDOWN(Formelwerte!$E$3*((Formelwerte!$F$3-Uebersicht!J72)/100)^Formelwerte!$G$3,-1),IF(CODE(E72)=119,ROUNDDOWN(Formelwerte!$B$3*((Formelwerte!$C$3-Uebersicht!J72)/100)^Formelwerte!$D$3,-1)))))</f>
        <v/>
      </c>
      <c r="L72" s="9"/>
      <c r="M72" s="9" t="str">
        <f>IF(IF(OR(E72="",L72=""),"",IF(CODE(E72)=109,ROUNDDOWN(Formelwerte!$E$5*((Formelwerte!$F$5-Uebersicht!L72*100)/100)^Formelwerte!$G$5,-1),IF(CODE(E72)=119,ROUNDDOWN(Formelwerte!$B$5*((Formelwerte!$C$5-Uebersicht!L72*100)/100)^Formelwerte!$D$5,-1))))&lt;10,10,IF(OR(E72="",L72=""),"",IF(CODE(E72)=109,ROUNDDOWN(Formelwerte!$E$5*((Formelwerte!$F$5-Uebersicht!L72*100)/100)^Formelwerte!$G$5,-1),IF(CODE(E72)=119,ROUNDDOWN(Formelwerte!$B$5*((Formelwerte!$C$5-Uebersicht!L72*100)/100)^Formelwerte!$D$5,-1)))))</f>
        <v/>
      </c>
      <c r="N72" s="9"/>
      <c r="O72" s="9" t="str">
        <f>IF(IF(OR(E72="",N72=""),"",IF(CODE(E72)=109,ROUNDDOWN(Formelwerte!$E$8*((Uebersicht!N72-Formelwerte!$F$8)/100)^Formelwerte!$G$8,-1),IF(CODE(E72)=119,ROUNDDOWN(Formelwerte!$B$8*((Uebersicht!N72-Formelwerte!$C$8)/100)^Formelwerte!$D$8,-1))))&lt;10,10,IF(OR(E72="",N72=""),"",IF(CODE(E72)=109,ROUNDDOWN(Formelwerte!$E$8*((Uebersicht!N72-Formelwerte!$F$8)/100)^Formelwerte!$G$8,-1),IF(CODE(E72)=119,ROUNDDOWN(Formelwerte!$B$8*((Uebersicht!N72-Formelwerte!$C$8)/100)^Formelwerte!$D$8,-1)))))</f>
        <v/>
      </c>
      <c r="P72" s="9"/>
      <c r="Q72" s="9" t="str">
        <f>IF(IF(OR(E72="",P72=""),"",IF(CODE(E72)=109,ROUNDDOWN(Formelwerte!$E$9*((Uebersicht!P72-Formelwerte!$F$9)/100)^Formelwerte!$G$9,-1),IF(CODE(E72)=119,ROUNDDOWN(Formelwerte!$B$9*((Uebersicht!P72-Formelwerte!$C$9)/100)^Formelwerte!$D$9,-1))))&lt;10,10,IF(OR(E72="",P72=""),"",IF(CODE(E72)=109,ROUNDDOWN(Formelwerte!$E$9*((Uebersicht!P72-Formelwerte!$F$9)/100)^Formelwerte!$G$9,-1),IF(CODE(E72)=119,ROUNDDOWN(Formelwerte!$B$9*((Uebersicht!P72-Formelwerte!$C$9)/100)^Formelwerte!$D$9,-1)))))</f>
        <v/>
      </c>
      <c r="R72" s="9"/>
      <c r="S72" s="9" t="str">
        <f>IF(IF(OR(E72="",R72=""),"",IF(CODE(E72)=109,ROUNDDOWN(Formelwerte!$E$10*((Uebersicht!R72-Formelwerte!$F$10)/100)^Formelwerte!$G$10,-1),IF(CODE(E72)=119,ROUNDDOWN(Formelwerte!$B$10*((Uebersicht!R72-Formelwerte!$C$10)/100)^Formelwerte!$D$10,-1))))&lt;10,10,IF(OR(E72="",R72=""),"",IF(CODE(E72)=109,ROUNDDOWN(Formelwerte!$E$10*((Uebersicht!R72-Formelwerte!$F$10)/100)^Formelwerte!$G$10,-1),IF(CODE(E72)=119,ROUNDDOWN(Formelwerte!$B$10*((Uebersicht!R72-Formelwerte!$C$10)/100)^Formelwerte!$D$10,-1)))))</f>
        <v/>
      </c>
      <c r="T72" s="9" t="str">
        <f t="shared" si="3"/>
        <v/>
      </c>
      <c r="U72" s="11" t="str">
        <f t="shared" si="2"/>
        <v/>
      </c>
      <c r="V72" s="11"/>
      <c r="W72" s="11"/>
    </row>
    <row r="73" spans="1:23" x14ac:dyDescent="0.2">
      <c r="A73" s="9"/>
      <c r="B73" s="9"/>
      <c r="C73" s="9"/>
      <c r="D73" s="10"/>
      <c r="E73" s="11"/>
      <c r="F73" s="9"/>
      <c r="G73" s="12" t="str">
        <f>IF(IF(OR(E73="",F73=""),"",IF(CODE(E73)=109,ROUNDDOWN(Formelwerte!$E$6*((Uebersicht!F73-Formelwerte!$F$6)/100)^Formelwerte!$G$6,-1),IF(CODE(E73)=119,ROUNDDOWN(Formelwerte!$B$6*((Uebersicht!F73-Formelwerte!$C$6)/100)^Formelwerte!$D$6,-1))))&lt;10,10,IF(OR(E73="",F73=""),"",IF(CODE(E73)=109,ROUNDDOWN(Formelwerte!$E$6*((Uebersicht!F73-Formelwerte!$F$6)/100)^Formelwerte!$G$6,-1),IF(CODE(E73)=119,ROUNDDOWN(Formelwerte!$B$6*((Uebersicht!F73-Formelwerte!$C$6)/100)^Formelwerte!$D$6,-1)))))</f>
        <v/>
      </c>
      <c r="H73" s="9"/>
      <c r="I73" s="9" t="str">
        <f>IF(IF(OR(E73="",H73=""),"",IF(CODE(E73)=109,ROUNDDOWN(Formelwerte!$E$7*((Uebersicht!H73-Formelwerte!$F$7)/100)^Formelwerte!$G$7,-1),IF(CODE(E73)=119,ROUNDDOWN(Formelwerte!$B$7*((Uebersicht!H73-Formelwerte!$C$7)/100)^Formelwerte!$D$7,-1))))&lt;10,10,IF(OR(E73="",H73=""),"",IF(CODE(E73)=109,ROUNDDOWN(Formelwerte!$E$7*((Uebersicht!H73-Formelwerte!$F$7)/100)^Formelwerte!$G$7,-1),IF(CODE(E73)=119,ROUNDDOWN(Formelwerte!$B$7*((Uebersicht!H73-Formelwerte!$C$7)/100)^Formelwerte!$D$7,-1)))))</f>
        <v/>
      </c>
      <c r="J73" s="9"/>
      <c r="K73" s="9" t="str">
        <f>IF(IF(OR(E73="",J73=""),"",IF(CODE(E73)=109,ROUNDDOWN(Formelwerte!$E$3*((Formelwerte!$F$3-Uebersicht!J73)/100)^Formelwerte!$G$3,-1),IF(CODE(E73)=119,ROUNDDOWN(Formelwerte!$B$3*((Formelwerte!$C$3-Uebersicht!J73)/100)^Formelwerte!$D$3,-1))))&lt;10,10,IF(OR(E73="",J73=""),"",IF(CODE(E73)=109,ROUNDDOWN(Formelwerte!$E$3*((Formelwerte!$F$3-Uebersicht!J73)/100)^Formelwerte!$G$3,-1),IF(CODE(E73)=119,ROUNDDOWN(Formelwerte!$B$3*((Formelwerte!$C$3-Uebersicht!J73)/100)^Formelwerte!$D$3,-1)))))</f>
        <v/>
      </c>
      <c r="L73" s="9"/>
      <c r="M73" s="9" t="str">
        <f>IF(IF(OR(E73="",L73=""),"",IF(CODE(E73)=109,ROUNDDOWN(Formelwerte!$E$5*((Formelwerte!$F$5-Uebersicht!L73*100)/100)^Formelwerte!$G$5,-1),IF(CODE(E73)=119,ROUNDDOWN(Formelwerte!$B$5*((Formelwerte!$C$5-Uebersicht!L73*100)/100)^Formelwerte!$D$5,-1))))&lt;10,10,IF(OR(E73="",L73=""),"",IF(CODE(E73)=109,ROUNDDOWN(Formelwerte!$E$5*((Formelwerte!$F$5-Uebersicht!L73*100)/100)^Formelwerte!$G$5,-1),IF(CODE(E73)=119,ROUNDDOWN(Formelwerte!$B$5*((Formelwerte!$C$5-Uebersicht!L73*100)/100)^Formelwerte!$D$5,-1)))))</f>
        <v/>
      </c>
      <c r="N73" s="9"/>
      <c r="O73" s="9" t="str">
        <f>IF(IF(OR(E73="",N73=""),"",IF(CODE(E73)=109,ROUNDDOWN(Formelwerte!$E$8*((Uebersicht!N73-Formelwerte!$F$8)/100)^Formelwerte!$G$8,-1),IF(CODE(E73)=119,ROUNDDOWN(Formelwerte!$B$8*((Uebersicht!N73-Formelwerte!$C$8)/100)^Formelwerte!$D$8,-1))))&lt;10,10,IF(OR(E73="",N73=""),"",IF(CODE(E73)=109,ROUNDDOWN(Formelwerte!$E$8*((Uebersicht!N73-Formelwerte!$F$8)/100)^Formelwerte!$G$8,-1),IF(CODE(E73)=119,ROUNDDOWN(Formelwerte!$B$8*((Uebersicht!N73-Formelwerte!$C$8)/100)^Formelwerte!$D$8,-1)))))</f>
        <v/>
      </c>
      <c r="P73" s="9"/>
      <c r="Q73" s="9" t="str">
        <f>IF(IF(OR(E73="",P73=""),"",IF(CODE(E73)=109,ROUNDDOWN(Formelwerte!$E$9*((Uebersicht!P73-Formelwerte!$F$9)/100)^Formelwerte!$G$9,-1),IF(CODE(E73)=119,ROUNDDOWN(Formelwerte!$B$9*((Uebersicht!P73-Formelwerte!$C$9)/100)^Formelwerte!$D$9,-1))))&lt;10,10,IF(OR(E73="",P73=""),"",IF(CODE(E73)=109,ROUNDDOWN(Formelwerte!$E$9*((Uebersicht!P73-Formelwerte!$F$9)/100)^Formelwerte!$G$9,-1),IF(CODE(E73)=119,ROUNDDOWN(Formelwerte!$B$9*((Uebersicht!P73-Formelwerte!$C$9)/100)^Formelwerte!$D$9,-1)))))</f>
        <v/>
      </c>
      <c r="R73" s="9"/>
      <c r="S73" s="9" t="str">
        <f>IF(IF(OR(E73="",R73=""),"",IF(CODE(E73)=109,ROUNDDOWN(Formelwerte!$E$10*((Uebersicht!R73-Formelwerte!$F$10)/100)^Formelwerte!$G$10,-1),IF(CODE(E73)=119,ROUNDDOWN(Formelwerte!$B$10*((Uebersicht!R73-Formelwerte!$C$10)/100)^Formelwerte!$D$10,-1))))&lt;10,10,IF(OR(E73="",R73=""),"",IF(CODE(E73)=109,ROUNDDOWN(Formelwerte!$E$10*((Uebersicht!R73-Formelwerte!$F$10)/100)^Formelwerte!$G$10,-1),IF(CODE(E73)=119,ROUNDDOWN(Formelwerte!$B$10*((Uebersicht!R73-Formelwerte!$C$10)/100)^Formelwerte!$D$10,-1)))))</f>
        <v/>
      </c>
      <c r="T73" s="9" t="str">
        <f t="shared" si="3"/>
        <v/>
      </c>
      <c r="U73" s="11" t="str">
        <f t="shared" si="2"/>
        <v/>
      </c>
      <c r="V73" s="11"/>
      <c r="W73" s="11"/>
    </row>
    <row r="74" spans="1:23" x14ac:dyDescent="0.2">
      <c r="A74" s="9"/>
      <c r="B74" s="9"/>
      <c r="C74" s="9"/>
      <c r="D74" s="10"/>
      <c r="E74" s="11"/>
      <c r="F74" s="9"/>
      <c r="G74" s="12" t="str">
        <f>IF(IF(OR(E74="",F74=""),"",IF(CODE(E74)=109,ROUNDDOWN(Formelwerte!$E$6*((Uebersicht!F74-Formelwerte!$F$6)/100)^Formelwerte!$G$6,-1),IF(CODE(E74)=119,ROUNDDOWN(Formelwerte!$B$6*((Uebersicht!F74-Formelwerte!$C$6)/100)^Formelwerte!$D$6,-1))))&lt;10,10,IF(OR(E74="",F74=""),"",IF(CODE(E74)=109,ROUNDDOWN(Formelwerte!$E$6*((Uebersicht!F74-Formelwerte!$F$6)/100)^Formelwerte!$G$6,-1),IF(CODE(E74)=119,ROUNDDOWN(Formelwerte!$B$6*((Uebersicht!F74-Formelwerte!$C$6)/100)^Formelwerte!$D$6,-1)))))</f>
        <v/>
      </c>
      <c r="H74" s="9"/>
      <c r="I74" s="9" t="str">
        <f>IF(IF(OR(E74="",H74=""),"",IF(CODE(E74)=109,ROUNDDOWN(Formelwerte!$E$7*((Uebersicht!H74-Formelwerte!$F$7)/100)^Formelwerte!$G$7,-1),IF(CODE(E74)=119,ROUNDDOWN(Formelwerte!$B$7*((Uebersicht!H74-Formelwerte!$C$7)/100)^Formelwerte!$D$7,-1))))&lt;10,10,IF(OR(E74="",H74=""),"",IF(CODE(E74)=109,ROUNDDOWN(Formelwerte!$E$7*((Uebersicht!H74-Formelwerte!$F$7)/100)^Formelwerte!$G$7,-1),IF(CODE(E74)=119,ROUNDDOWN(Formelwerte!$B$7*((Uebersicht!H74-Formelwerte!$C$7)/100)^Formelwerte!$D$7,-1)))))</f>
        <v/>
      </c>
      <c r="J74" s="9"/>
      <c r="K74" s="9" t="str">
        <f>IF(IF(OR(E74="",J74=""),"",IF(CODE(E74)=109,ROUNDDOWN(Formelwerte!$E$3*((Formelwerte!$F$3-Uebersicht!J74)/100)^Formelwerte!$G$3,-1),IF(CODE(E74)=119,ROUNDDOWN(Formelwerte!$B$3*((Formelwerte!$C$3-Uebersicht!J74)/100)^Formelwerte!$D$3,-1))))&lt;10,10,IF(OR(E74="",J74=""),"",IF(CODE(E74)=109,ROUNDDOWN(Formelwerte!$E$3*((Formelwerte!$F$3-Uebersicht!J74)/100)^Formelwerte!$G$3,-1),IF(CODE(E74)=119,ROUNDDOWN(Formelwerte!$B$3*((Formelwerte!$C$3-Uebersicht!J74)/100)^Formelwerte!$D$3,-1)))))</f>
        <v/>
      </c>
      <c r="L74" s="9"/>
      <c r="M74" s="9" t="str">
        <f>IF(IF(OR(E74="",L74=""),"",IF(CODE(E74)=109,ROUNDDOWN(Formelwerte!$E$5*((Formelwerte!$F$5-Uebersicht!L74*100)/100)^Formelwerte!$G$5,-1),IF(CODE(E74)=119,ROUNDDOWN(Formelwerte!$B$5*((Formelwerte!$C$5-Uebersicht!L74*100)/100)^Formelwerte!$D$5,-1))))&lt;10,10,IF(OR(E74="",L74=""),"",IF(CODE(E74)=109,ROUNDDOWN(Formelwerte!$E$5*((Formelwerte!$F$5-Uebersicht!L74*100)/100)^Formelwerte!$G$5,-1),IF(CODE(E74)=119,ROUNDDOWN(Formelwerte!$B$5*((Formelwerte!$C$5-Uebersicht!L74*100)/100)^Formelwerte!$D$5,-1)))))</f>
        <v/>
      </c>
      <c r="N74" s="9"/>
      <c r="O74" s="9" t="str">
        <f>IF(IF(OR(E74="",N74=""),"",IF(CODE(E74)=109,ROUNDDOWN(Formelwerte!$E$8*((Uebersicht!N74-Formelwerte!$F$8)/100)^Formelwerte!$G$8,-1),IF(CODE(E74)=119,ROUNDDOWN(Formelwerte!$B$8*((Uebersicht!N74-Formelwerte!$C$8)/100)^Formelwerte!$D$8,-1))))&lt;10,10,IF(OR(E74="",N74=""),"",IF(CODE(E74)=109,ROUNDDOWN(Formelwerte!$E$8*((Uebersicht!N74-Formelwerte!$F$8)/100)^Formelwerte!$G$8,-1),IF(CODE(E74)=119,ROUNDDOWN(Formelwerte!$B$8*((Uebersicht!N74-Formelwerte!$C$8)/100)^Formelwerte!$D$8,-1)))))</f>
        <v/>
      </c>
      <c r="P74" s="9"/>
      <c r="Q74" s="9" t="str">
        <f>IF(IF(OR(E74="",P74=""),"",IF(CODE(E74)=109,ROUNDDOWN(Formelwerte!$E$9*((Uebersicht!P74-Formelwerte!$F$9)/100)^Formelwerte!$G$9,-1),IF(CODE(E74)=119,ROUNDDOWN(Formelwerte!$B$9*((Uebersicht!P74-Formelwerte!$C$9)/100)^Formelwerte!$D$9,-1))))&lt;10,10,IF(OR(E74="",P74=""),"",IF(CODE(E74)=109,ROUNDDOWN(Formelwerte!$E$9*((Uebersicht!P74-Formelwerte!$F$9)/100)^Formelwerte!$G$9,-1),IF(CODE(E74)=119,ROUNDDOWN(Formelwerte!$B$9*((Uebersicht!P74-Formelwerte!$C$9)/100)^Formelwerte!$D$9,-1)))))</f>
        <v/>
      </c>
      <c r="R74" s="9"/>
      <c r="S74" s="9" t="str">
        <f>IF(IF(OR(E74="",R74=""),"",IF(CODE(E74)=109,ROUNDDOWN(Formelwerte!$E$10*((Uebersicht!R74-Formelwerte!$F$10)/100)^Formelwerte!$G$10,-1),IF(CODE(E74)=119,ROUNDDOWN(Formelwerte!$B$10*((Uebersicht!R74-Formelwerte!$C$10)/100)^Formelwerte!$D$10,-1))))&lt;10,10,IF(OR(E74="",R74=""),"",IF(CODE(E74)=109,ROUNDDOWN(Formelwerte!$E$10*((Uebersicht!R74-Formelwerte!$F$10)/100)^Formelwerte!$G$10,-1),IF(CODE(E74)=119,ROUNDDOWN(Formelwerte!$B$10*((Uebersicht!R74-Formelwerte!$C$10)/100)^Formelwerte!$D$10,-1)))))</f>
        <v/>
      </c>
      <c r="T74" s="9" t="str">
        <f t="shared" si="3"/>
        <v/>
      </c>
      <c r="U74" s="11" t="str">
        <f t="shared" si="2"/>
        <v/>
      </c>
      <c r="V74" s="11"/>
      <c r="W74" s="11"/>
    </row>
    <row r="75" spans="1:23" x14ac:dyDescent="0.2">
      <c r="A75" s="9"/>
      <c r="B75" s="9"/>
      <c r="C75" s="9"/>
      <c r="D75" s="10"/>
      <c r="E75" s="11"/>
      <c r="F75" s="9"/>
      <c r="G75" s="12" t="str">
        <f>IF(IF(OR(E75="",F75=""),"",IF(CODE(E75)=109,ROUNDDOWN(Formelwerte!$E$6*((Uebersicht!F75-Formelwerte!$F$6)/100)^Formelwerte!$G$6,-1),IF(CODE(E75)=119,ROUNDDOWN(Formelwerte!$B$6*((Uebersicht!F75-Formelwerte!$C$6)/100)^Formelwerte!$D$6,-1))))&lt;10,10,IF(OR(E75="",F75=""),"",IF(CODE(E75)=109,ROUNDDOWN(Formelwerte!$E$6*((Uebersicht!F75-Formelwerte!$F$6)/100)^Formelwerte!$G$6,-1),IF(CODE(E75)=119,ROUNDDOWN(Formelwerte!$B$6*((Uebersicht!F75-Formelwerte!$C$6)/100)^Formelwerte!$D$6,-1)))))</f>
        <v/>
      </c>
      <c r="H75" s="9"/>
      <c r="I75" s="9" t="str">
        <f>IF(IF(OR(E75="",H75=""),"",IF(CODE(E75)=109,ROUNDDOWN(Formelwerte!$E$7*((Uebersicht!H75-Formelwerte!$F$7)/100)^Formelwerte!$G$7,-1),IF(CODE(E75)=119,ROUNDDOWN(Formelwerte!$B$7*((Uebersicht!H75-Formelwerte!$C$7)/100)^Formelwerte!$D$7,-1))))&lt;10,10,IF(OR(E75="",H75=""),"",IF(CODE(E75)=109,ROUNDDOWN(Formelwerte!$E$7*((Uebersicht!H75-Formelwerte!$F$7)/100)^Formelwerte!$G$7,-1),IF(CODE(E75)=119,ROUNDDOWN(Formelwerte!$B$7*((Uebersicht!H75-Formelwerte!$C$7)/100)^Formelwerte!$D$7,-1)))))</f>
        <v/>
      </c>
      <c r="J75" s="9"/>
      <c r="K75" s="9" t="str">
        <f>IF(IF(OR(E75="",J75=""),"",IF(CODE(E75)=109,ROUNDDOWN(Formelwerte!$E$3*((Formelwerte!$F$3-Uebersicht!J75)/100)^Formelwerte!$G$3,-1),IF(CODE(E75)=119,ROUNDDOWN(Formelwerte!$B$3*((Formelwerte!$C$3-Uebersicht!J75)/100)^Formelwerte!$D$3,-1))))&lt;10,10,IF(OR(E75="",J75=""),"",IF(CODE(E75)=109,ROUNDDOWN(Formelwerte!$E$3*((Formelwerte!$F$3-Uebersicht!J75)/100)^Formelwerte!$G$3,-1),IF(CODE(E75)=119,ROUNDDOWN(Formelwerte!$B$3*((Formelwerte!$C$3-Uebersicht!J75)/100)^Formelwerte!$D$3,-1)))))</f>
        <v/>
      </c>
      <c r="L75" s="9"/>
      <c r="M75" s="9" t="str">
        <f>IF(IF(OR(E75="",L75=""),"",IF(CODE(E75)=109,ROUNDDOWN(Formelwerte!$E$5*((Formelwerte!$F$5-Uebersicht!L75*100)/100)^Formelwerte!$G$5,-1),IF(CODE(E75)=119,ROUNDDOWN(Formelwerte!$B$5*((Formelwerte!$C$5-Uebersicht!L75*100)/100)^Formelwerte!$D$5,-1))))&lt;10,10,IF(OR(E75="",L75=""),"",IF(CODE(E75)=109,ROUNDDOWN(Formelwerte!$E$5*((Formelwerte!$F$5-Uebersicht!L75*100)/100)^Formelwerte!$G$5,-1),IF(CODE(E75)=119,ROUNDDOWN(Formelwerte!$B$5*((Formelwerte!$C$5-Uebersicht!L75*100)/100)^Formelwerte!$D$5,-1)))))</f>
        <v/>
      </c>
      <c r="N75" s="9"/>
      <c r="O75" s="9" t="str">
        <f>IF(IF(OR(E75="",N75=""),"",IF(CODE(E75)=109,ROUNDDOWN(Formelwerte!$E$8*((Uebersicht!N75-Formelwerte!$F$8)/100)^Formelwerte!$G$8,-1),IF(CODE(E75)=119,ROUNDDOWN(Formelwerte!$B$8*((Uebersicht!N75-Formelwerte!$C$8)/100)^Formelwerte!$D$8,-1))))&lt;10,10,IF(OR(E75="",N75=""),"",IF(CODE(E75)=109,ROUNDDOWN(Formelwerte!$E$8*((Uebersicht!N75-Formelwerte!$F$8)/100)^Formelwerte!$G$8,-1),IF(CODE(E75)=119,ROUNDDOWN(Formelwerte!$B$8*((Uebersicht!N75-Formelwerte!$C$8)/100)^Formelwerte!$D$8,-1)))))</f>
        <v/>
      </c>
      <c r="P75" s="9"/>
      <c r="Q75" s="9" t="str">
        <f>IF(IF(OR(E75="",P75=""),"",IF(CODE(E75)=109,ROUNDDOWN(Formelwerte!$E$9*((Uebersicht!P75-Formelwerte!$F$9)/100)^Formelwerte!$G$9,-1),IF(CODE(E75)=119,ROUNDDOWN(Formelwerte!$B$9*((Uebersicht!P75-Formelwerte!$C$9)/100)^Formelwerte!$D$9,-1))))&lt;10,10,IF(OR(E75="",P75=""),"",IF(CODE(E75)=109,ROUNDDOWN(Formelwerte!$E$9*((Uebersicht!P75-Formelwerte!$F$9)/100)^Formelwerte!$G$9,-1),IF(CODE(E75)=119,ROUNDDOWN(Formelwerte!$B$9*((Uebersicht!P75-Formelwerte!$C$9)/100)^Formelwerte!$D$9,-1)))))</f>
        <v/>
      </c>
      <c r="R75" s="9"/>
      <c r="S75" s="9" t="str">
        <f>IF(IF(OR(E75="",R75=""),"",IF(CODE(E75)=109,ROUNDDOWN(Formelwerte!$E$10*((Uebersicht!R75-Formelwerte!$F$10)/100)^Formelwerte!$G$10,-1),IF(CODE(E75)=119,ROUNDDOWN(Formelwerte!$B$10*((Uebersicht!R75-Formelwerte!$C$10)/100)^Formelwerte!$D$10,-1))))&lt;10,10,IF(OR(E75="",R75=""),"",IF(CODE(E75)=109,ROUNDDOWN(Formelwerte!$E$10*((Uebersicht!R75-Formelwerte!$F$10)/100)^Formelwerte!$G$10,-1),IF(CODE(E75)=119,ROUNDDOWN(Formelwerte!$B$10*((Uebersicht!R75-Formelwerte!$C$10)/100)^Formelwerte!$D$10,-1)))))</f>
        <v/>
      </c>
      <c r="T75" s="9" t="str">
        <f t="shared" si="3"/>
        <v/>
      </c>
      <c r="U75" s="11" t="str">
        <f t="shared" si="2"/>
        <v/>
      </c>
      <c r="V75" s="11"/>
      <c r="W75" s="11"/>
    </row>
    <row r="76" spans="1:23" x14ac:dyDescent="0.2">
      <c r="A76" s="9"/>
      <c r="B76" s="9"/>
      <c r="C76" s="9"/>
      <c r="D76" s="10"/>
      <c r="E76" s="11"/>
      <c r="F76" s="9"/>
      <c r="G76" s="12" t="str">
        <f>IF(IF(OR(E76="",F76=""),"",IF(CODE(E76)=109,ROUNDDOWN(Formelwerte!$E$6*((Uebersicht!F76-Formelwerte!$F$6)/100)^Formelwerte!$G$6,-1),IF(CODE(E76)=119,ROUNDDOWN(Formelwerte!$B$6*((Uebersicht!F76-Formelwerte!$C$6)/100)^Formelwerte!$D$6,-1))))&lt;10,10,IF(OR(E76="",F76=""),"",IF(CODE(E76)=109,ROUNDDOWN(Formelwerte!$E$6*((Uebersicht!F76-Formelwerte!$F$6)/100)^Formelwerte!$G$6,-1),IF(CODE(E76)=119,ROUNDDOWN(Formelwerte!$B$6*((Uebersicht!F76-Formelwerte!$C$6)/100)^Formelwerte!$D$6,-1)))))</f>
        <v/>
      </c>
      <c r="H76" s="9"/>
      <c r="I76" s="9" t="str">
        <f>IF(IF(OR(E76="",H76=""),"",IF(CODE(E76)=109,ROUNDDOWN(Formelwerte!$E$7*((Uebersicht!H76-Formelwerte!$F$7)/100)^Formelwerte!$G$7,-1),IF(CODE(E76)=119,ROUNDDOWN(Formelwerte!$B$7*((Uebersicht!H76-Formelwerte!$C$7)/100)^Formelwerte!$D$7,-1))))&lt;10,10,IF(OR(E76="",H76=""),"",IF(CODE(E76)=109,ROUNDDOWN(Formelwerte!$E$7*((Uebersicht!H76-Formelwerte!$F$7)/100)^Formelwerte!$G$7,-1),IF(CODE(E76)=119,ROUNDDOWN(Formelwerte!$B$7*((Uebersicht!H76-Formelwerte!$C$7)/100)^Formelwerte!$D$7,-1)))))</f>
        <v/>
      </c>
      <c r="J76" s="9"/>
      <c r="K76" s="9" t="str">
        <f>IF(IF(OR(E76="",J76=""),"",IF(CODE(E76)=109,ROUNDDOWN(Formelwerte!$E$3*((Formelwerte!$F$3-Uebersicht!J76)/100)^Formelwerte!$G$3,-1),IF(CODE(E76)=119,ROUNDDOWN(Formelwerte!$B$3*((Formelwerte!$C$3-Uebersicht!J76)/100)^Formelwerte!$D$3,-1))))&lt;10,10,IF(OR(E76="",J76=""),"",IF(CODE(E76)=109,ROUNDDOWN(Formelwerte!$E$3*((Formelwerte!$F$3-Uebersicht!J76)/100)^Formelwerte!$G$3,-1),IF(CODE(E76)=119,ROUNDDOWN(Formelwerte!$B$3*((Formelwerte!$C$3-Uebersicht!J76)/100)^Formelwerte!$D$3,-1)))))</f>
        <v/>
      </c>
      <c r="L76" s="9"/>
      <c r="M76" s="9" t="str">
        <f>IF(IF(OR(E76="",L76=""),"",IF(CODE(E76)=109,ROUNDDOWN(Formelwerte!$E$5*((Formelwerte!$F$5-Uebersicht!L76*100)/100)^Formelwerte!$G$5,-1),IF(CODE(E76)=119,ROUNDDOWN(Formelwerte!$B$5*((Formelwerte!$C$5-Uebersicht!L76*100)/100)^Formelwerte!$D$5,-1))))&lt;10,10,IF(OR(E76="",L76=""),"",IF(CODE(E76)=109,ROUNDDOWN(Formelwerte!$E$5*((Formelwerte!$F$5-Uebersicht!L76*100)/100)^Formelwerte!$G$5,-1),IF(CODE(E76)=119,ROUNDDOWN(Formelwerte!$B$5*((Formelwerte!$C$5-Uebersicht!L76*100)/100)^Formelwerte!$D$5,-1)))))</f>
        <v/>
      </c>
      <c r="N76" s="9"/>
      <c r="O76" s="9" t="str">
        <f>IF(IF(OR(E76="",N76=""),"",IF(CODE(E76)=109,ROUNDDOWN(Formelwerte!$E$8*((Uebersicht!N76-Formelwerte!$F$8)/100)^Formelwerte!$G$8,-1),IF(CODE(E76)=119,ROUNDDOWN(Formelwerte!$B$8*((Uebersicht!N76-Formelwerte!$C$8)/100)^Formelwerte!$D$8,-1))))&lt;10,10,IF(OR(E76="",N76=""),"",IF(CODE(E76)=109,ROUNDDOWN(Formelwerte!$E$8*((Uebersicht!N76-Formelwerte!$F$8)/100)^Formelwerte!$G$8,-1),IF(CODE(E76)=119,ROUNDDOWN(Formelwerte!$B$8*((Uebersicht!N76-Formelwerte!$C$8)/100)^Formelwerte!$D$8,-1)))))</f>
        <v/>
      </c>
      <c r="P76" s="9"/>
      <c r="Q76" s="9" t="str">
        <f>IF(IF(OR(E76="",P76=""),"",IF(CODE(E76)=109,ROUNDDOWN(Formelwerte!$E$9*((Uebersicht!P76-Formelwerte!$F$9)/100)^Formelwerte!$G$9,-1),IF(CODE(E76)=119,ROUNDDOWN(Formelwerte!$B$9*((Uebersicht!P76-Formelwerte!$C$9)/100)^Formelwerte!$D$9,-1))))&lt;10,10,IF(OR(E76="",P76=""),"",IF(CODE(E76)=109,ROUNDDOWN(Formelwerte!$E$9*((Uebersicht!P76-Formelwerte!$F$9)/100)^Formelwerte!$G$9,-1),IF(CODE(E76)=119,ROUNDDOWN(Formelwerte!$B$9*((Uebersicht!P76-Formelwerte!$C$9)/100)^Formelwerte!$D$9,-1)))))</f>
        <v/>
      </c>
      <c r="R76" s="9"/>
      <c r="S76" s="9" t="str">
        <f>IF(IF(OR(E76="",R76=""),"",IF(CODE(E76)=109,ROUNDDOWN(Formelwerte!$E$10*((Uebersicht!R76-Formelwerte!$F$10)/100)^Formelwerte!$G$10,-1),IF(CODE(E76)=119,ROUNDDOWN(Formelwerte!$B$10*((Uebersicht!R76-Formelwerte!$C$10)/100)^Formelwerte!$D$10,-1))))&lt;10,10,IF(OR(E76="",R76=""),"",IF(CODE(E76)=109,ROUNDDOWN(Formelwerte!$E$10*((Uebersicht!R76-Formelwerte!$F$10)/100)^Formelwerte!$G$10,-1),IF(CODE(E76)=119,ROUNDDOWN(Formelwerte!$B$10*((Uebersicht!R76-Formelwerte!$C$10)/100)^Formelwerte!$D$10,-1)))))</f>
        <v/>
      </c>
      <c r="T76" s="9" t="str">
        <f t="shared" si="3"/>
        <v/>
      </c>
      <c r="U76" s="11" t="str">
        <f t="shared" si="2"/>
        <v/>
      </c>
      <c r="V76" s="11"/>
      <c r="W76" s="11"/>
    </row>
    <row r="77" spans="1:23" x14ac:dyDescent="0.2">
      <c r="A77" s="9"/>
      <c r="B77" s="9"/>
      <c r="C77" s="9"/>
      <c r="D77" s="10"/>
      <c r="E77" s="11"/>
      <c r="F77" s="9"/>
      <c r="G77" s="12" t="str">
        <f>IF(IF(OR(E77="",F77=""),"",IF(CODE(E77)=109,ROUNDDOWN(Formelwerte!$E$6*((Uebersicht!F77-Formelwerte!$F$6)/100)^Formelwerte!$G$6,-1),IF(CODE(E77)=119,ROUNDDOWN(Formelwerte!$B$6*((Uebersicht!F77-Formelwerte!$C$6)/100)^Formelwerte!$D$6,-1))))&lt;10,10,IF(OR(E77="",F77=""),"",IF(CODE(E77)=109,ROUNDDOWN(Formelwerte!$E$6*((Uebersicht!F77-Formelwerte!$F$6)/100)^Formelwerte!$G$6,-1),IF(CODE(E77)=119,ROUNDDOWN(Formelwerte!$B$6*((Uebersicht!F77-Formelwerte!$C$6)/100)^Formelwerte!$D$6,-1)))))</f>
        <v/>
      </c>
      <c r="H77" s="9"/>
      <c r="I77" s="9" t="str">
        <f>IF(IF(OR(E77="",H77=""),"",IF(CODE(E77)=109,ROUNDDOWN(Formelwerte!$E$7*((Uebersicht!H77-Formelwerte!$F$7)/100)^Formelwerte!$G$7,-1),IF(CODE(E77)=119,ROUNDDOWN(Formelwerte!$B$7*((Uebersicht!H77-Formelwerte!$C$7)/100)^Formelwerte!$D$7,-1))))&lt;10,10,IF(OR(E77="",H77=""),"",IF(CODE(E77)=109,ROUNDDOWN(Formelwerte!$E$7*((Uebersicht!H77-Formelwerte!$F$7)/100)^Formelwerte!$G$7,-1),IF(CODE(E77)=119,ROUNDDOWN(Formelwerte!$B$7*((Uebersicht!H77-Formelwerte!$C$7)/100)^Formelwerte!$D$7,-1)))))</f>
        <v/>
      </c>
      <c r="J77" s="9"/>
      <c r="K77" s="9" t="str">
        <f>IF(IF(OR(E77="",J77=""),"",IF(CODE(E77)=109,ROUNDDOWN(Formelwerte!$E$3*((Formelwerte!$F$3-Uebersicht!J77)/100)^Formelwerte!$G$3,-1),IF(CODE(E77)=119,ROUNDDOWN(Formelwerte!$B$3*((Formelwerte!$C$3-Uebersicht!J77)/100)^Formelwerte!$D$3,-1))))&lt;10,10,IF(OR(E77="",J77=""),"",IF(CODE(E77)=109,ROUNDDOWN(Formelwerte!$E$3*((Formelwerte!$F$3-Uebersicht!J77)/100)^Formelwerte!$G$3,-1),IF(CODE(E77)=119,ROUNDDOWN(Formelwerte!$B$3*((Formelwerte!$C$3-Uebersicht!J77)/100)^Formelwerte!$D$3,-1)))))</f>
        <v/>
      </c>
      <c r="L77" s="9"/>
      <c r="M77" s="9" t="str">
        <f>IF(IF(OR(E77="",L77=""),"",IF(CODE(E77)=109,ROUNDDOWN(Formelwerte!$E$5*((Formelwerte!$F$5-Uebersicht!L77*100)/100)^Formelwerte!$G$5,-1),IF(CODE(E77)=119,ROUNDDOWN(Formelwerte!$B$5*((Formelwerte!$C$5-Uebersicht!L77*100)/100)^Formelwerte!$D$5,-1))))&lt;10,10,IF(OR(E77="",L77=""),"",IF(CODE(E77)=109,ROUNDDOWN(Formelwerte!$E$5*((Formelwerte!$F$5-Uebersicht!L77*100)/100)^Formelwerte!$G$5,-1),IF(CODE(E77)=119,ROUNDDOWN(Formelwerte!$B$5*((Formelwerte!$C$5-Uebersicht!L77*100)/100)^Formelwerte!$D$5,-1)))))</f>
        <v/>
      </c>
      <c r="N77" s="9"/>
      <c r="O77" s="9" t="str">
        <f>IF(IF(OR(E77="",N77=""),"",IF(CODE(E77)=109,ROUNDDOWN(Formelwerte!$E$8*((Uebersicht!N77-Formelwerte!$F$8)/100)^Formelwerte!$G$8,-1),IF(CODE(E77)=119,ROUNDDOWN(Formelwerte!$B$8*((Uebersicht!N77-Formelwerte!$C$8)/100)^Formelwerte!$D$8,-1))))&lt;10,10,IF(OR(E77="",N77=""),"",IF(CODE(E77)=109,ROUNDDOWN(Formelwerte!$E$8*((Uebersicht!N77-Formelwerte!$F$8)/100)^Formelwerte!$G$8,-1),IF(CODE(E77)=119,ROUNDDOWN(Formelwerte!$B$8*((Uebersicht!N77-Formelwerte!$C$8)/100)^Formelwerte!$D$8,-1)))))</f>
        <v/>
      </c>
      <c r="P77" s="9"/>
      <c r="Q77" s="9" t="str">
        <f>IF(IF(OR(E77="",P77=""),"",IF(CODE(E77)=109,ROUNDDOWN(Formelwerte!$E$9*((Uebersicht!P77-Formelwerte!$F$9)/100)^Formelwerte!$G$9,-1),IF(CODE(E77)=119,ROUNDDOWN(Formelwerte!$B$9*((Uebersicht!P77-Formelwerte!$C$9)/100)^Formelwerte!$D$9,-1))))&lt;10,10,IF(OR(E77="",P77=""),"",IF(CODE(E77)=109,ROUNDDOWN(Formelwerte!$E$9*((Uebersicht!P77-Formelwerte!$F$9)/100)^Formelwerte!$G$9,-1),IF(CODE(E77)=119,ROUNDDOWN(Formelwerte!$B$9*((Uebersicht!P77-Formelwerte!$C$9)/100)^Formelwerte!$D$9,-1)))))</f>
        <v/>
      </c>
      <c r="R77" s="9"/>
      <c r="S77" s="9" t="str">
        <f>IF(IF(OR(E77="",R77=""),"",IF(CODE(E77)=109,ROUNDDOWN(Formelwerte!$E$10*((Uebersicht!R77-Formelwerte!$F$10)/100)^Formelwerte!$G$10,-1),IF(CODE(E77)=119,ROUNDDOWN(Formelwerte!$B$10*((Uebersicht!R77-Formelwerte!$C$10)/100)^Formelwerte!$D$10,-1))))&lt;10,10,IF(OR(E77="",R77=""),"",IF(CODE(E77)=109,ROUNDDOWN(Formelwerte!$E$10*((Uebersicht!R77-Formelwerte!$F$10)/100)^Formelwerte!$G$10,-1),IF(CODE(E77)=119,ROUNDDOWN(Formelwerte!$B$10*((Uebersicht!R77-Formelwerte!$C$10)/100)^Formelwerte!$D$10,-1)))))</f>
        <v/>
      </c>
      <c r="T77" s="9" t="str">
        <f t="shared" si="3"/>
        <v/>
      </c>
      <c r="U77" s="11" t="str">
        <f t="shared" si="2"/>
        <v/>
      </c>
      <c r="V77" s="11"/>
      <c r="W77" s="11"/>
    </row>
    <row r="78" spans="1:23" x14ac:dyDescent="0.2">
      <c r="A78" s="9"/>
      <c r="B78" s="9"/>
      <c r="C78" s="9"/>
      <c r="D78" s="10"/>
      <c r="E78" s="11"/>
      <c r="F78" s="9"/>
      <c r="G78" s="12" t="str">
        <f>IF(IF(OR(E78="",F78=""),"",IF(CODE(E78)=109,ROUNDDOWN(Formelwerte!$E$6*((Uebersicht!F78-Formelwerte!$F$6)/100)^Formelwerte!$G$6,-1),IF(CODE(E78)=119,ROUNDDOWN(Formelwerte!$B$6*((Uebersicht!F78-Formelwerte!$C$6)/100)^Formelwerte!$D$6,-1))))&lt;10,10,IF(OR(E78="",F78=""),"",IF(CODE(E78)=109,ROUNDDOWN(Formelwerte!$E$6*((Uebersicht!F78-Formelwerte!$F$6)/100)^Formelwerte!$G$6,-1),IF(CODE(E78)=119,ROUNDDOWN(Formelwerte!$B$6*((Uebersicht!F78-Formelwerte!$C$6)/100)^Formelwerte!$D$6,-1)))))</f>
        <v/>
      </c>
      <c r="H78" s="9"/>
      <c r="I78" s="9" t="str">
        <f>IF(IF(OR(E78="",H78=""),"",IF(CODE(E78)=109,ROUNDDOWN(Formelwerte!$E$7*((Uebersicht!H78-Formelwerte!$F$7)/100)^Formelwerte!$G$7,-1),IF(CODE(E78)=119,ROUNDDOWN(Formelwerte!$B$7*((Uebersicht!H78-Formelwerte!$C$7)/100)^Formelwerte!$D$7,-1))))&lt;10,10,IF(OR(E78="",H78=""),"",IF(CODE(E78)=109,ROUNDDOWN(Formelwerte!$E$7*((Uebersicht!H78-Formelwerte!$F$7)/100)^Formelwerte!$G$7,-1),IF(CODE(E78)=119,ROUNDDOWN(Formelwerte!$B$7*((Uebersicht!H78-Formelwerte!$C$7)/100)^Formelwerte!$D$7,-1)))))</f>
        <v/>
      </c>
      <c r="J78" s="9"/>
      <c r="K78" s="9" t="str">
        <f>IF(IF(OR(E78="",J78=""),"",IF(CODE(E78)=109,ROUNDDOWN(Formelwerte!$E$3*((Formelwerte!$F$3-Uebersicht!J78)/100)^Formelwerte!$G$3,-1),IF(CODE(E78)=119,ROUNDDOWN(Formelwerte!$B$3*((Formelwerte!$C$3-Uebersicht!J78)/100)^Formelwerte!$D$3,-1))))&lt;10,10,IF(OR(E78="",J78=""),"",IF(CODE(E78)=109,ROUNDDOWN(Formelwerte!$E$3*((Formelwerte!$F$3-Uebersicht!J78)/100)^Formelwerte!$G$3,-1),IF(CODE(E78)=119,ROUNDDOWN(Formelwerte!$B$3*((Formelwerte!$C$3-Uebersicht!J78)/100)^Formelwerte!$D$3,-1)))))</f>
        <v/>
      </c>
      <c r="L78" s="9"/>
      <c r="M78" s="9" t="str">
        <f>IF(IF(OR(E78="",L78=""),"",IF(CODE(E78)=109,ROUNDDOWN(Formelwerte!$E$5*((Formelwerte!$F$5-Uebersicht!L78*100)/100)^Formelwerte!$G$5,-1),IF(CODE(E78)=119,ROUNDDOWN(Formelwerte!$B$5*((Formelwerte!$C$5-Uebersicht!L78*100)/100)^Formelwerte!$D$5,-1))))&lt;10,10,IF(OR(E78="",L78=""),"",IF(CODE(E78)=109,ROUNDDOWN(Formelwerte!$E$5*((Formelwerte!$F$5-Uebersicht!L78*100)/100)^Formelwerte!$G$5,-1),IF(CODE(E78)=119,ROUNDDOWN(Formelwerte!$B$5*((Formelwerte!$C$5-Uebersicht!L78*100)/100)^Formelwerte!$D$5,-1)))))</f>
        <v/>
      </c>
      <c r="N78" s="9"/>
      <c r="O78" s="9" t="str">
        <f>IF(IF(OR(E78="",N78=""),"",IF(CODE(E78)=109,ROUNDDOWN(Formelwerte!$E$8*((Uebersicht!N78-Formelwerte!$F$8)/100)^Formelwerte!$G$8,-1),IF(CODE(E78)=119,ROUNDDOWN(Formelwerte!$B$8*((Uebersicht!N78-Formelwerte!$C$8)/100)^Formelwerte!$D$8,-1))))&lt;10,10,IF(OR(E78="",N78=""),"",IF(CODE(E78)=109,ROUNDDOWN(Formelwerte!$E$8*((Uebersicht!N78-Formelwerte!$F$8)/100)^Formelwerte!$G$8,-1),IF(CODE(E78)=119,ROUNDDOWN(Formelwerte!$B$8*((Uebersicht!N78-Formelwerte!$C$8)/100)^Formelwerte!$D$8,-1)))))</f>
        <v/>
      </c>
      <c r="P78" s="9"/>
      <c r="Q78" s="9" t="str">
        <f>IF(IF(OR(E78="",P78=""),"",IF(CODE(E78)=109,ROUNDDOWN(Formelwerte!$E$9*((Uebersicht!P78-Formelwerte!$F$9)/100)^Formelwerte!$G$9,-1),IF(CODE(E78)=119,ROUNDDOWN(Formelwerte!$B$9*((Uebersicht!P78-Formelwerte!$C$9)/100)^Formelwerte!$D$9,-1))))&lt;10,10,IF(OR(E78="",P78=""),"",IF(CODE(E78)=109,ROUNDDOWN(Formelwerte!$E$9*((Uebersicht!P78-Formelwerte!$F$9)/100)^Formelwerte!$G$9,-1),IF(CODE(E78)=119,ROUNDDOWN(Formelwerte!$B$9*((Uebersicht!P78-Formelwerte!$C$9)/100)^Formelwerte!$D$9,-1)))))</f>
        <v/>
      </c>
      <c r="R78" s="9"/>
      <c r="S78" s="9" t="str">
        <f>IF(IF(OR(E78="",R78=""),"",IF(CODE(E78)=109,ROUNDDOWN(Formelwerte!$E$10*((Uebersicht!R78-Formelwerte!$F$10)/100)^Formelwerte!$G$10,-1),IF(CODE(E78)=119,ROUNDDOWN(Formelwerte!$B$10*((Uebersicht!R78-Formelwerte!$C$10)/100)^Formelwerte!$D$10,-1))))&lt;10,10,IF(OR(E78="",R78=""),"",IF(CODE(E78)=109,ROUNDDOWN(Formelwerte!$E$10*((Uebersicht!R78-Formelwerte!$F$10)/100)^Formelwerte!$G$10,-1),IF(CODE(E78)=119,ROUNDDOWN(Formelwerte!$B$10*((Uebersicht!R78-Formelwerte!$C$10)/100)^Formelwerte!$D$10,-1)))))</f>
        <v/>
      </c>
      <c r="T78" s="9" t="str">
        <f t="shared" si="3"/>
        <v/>
      </c>
      <c r="U78" s="11" t="str">
        <f t="shared" si="2"/>
        <v/>
      </c>
      <c r="V78" s="11"/>
      <c r="W78" s="11"/>
    </row>
    <row r="79" spans="1:23" x14ac:dyDescent="0.2">
      <c r="A79" s="9"/>
      <c r="B79" s="9"/>
      <c r="C79" s="9"/>
      <c r="D79" s="10"/>
      <c r="E79" s="11"/>
      <c r="F79" s="9"/>
      <c r="G79" s="12" t="str">
        <f>IF(IF(OR(E79="",F79=""),"",IF(CODE(E79)=109,ROUNDDOWN(Formelwerte!$E$6*((Uebersicht!F79-Formelwerte!$F$6)/100)^Formelwerte!$G$6,-1),IF(CODE(E79)=119,ROUNDDOWN(Formelwerte!$B$6*((Uebersicht!F79-Formelwerte!$C$6)/100)^Formelwerte!$D$6,-1))))&lt;10,10,IF(OR(E79="",F79=""),"",IF(CODE(E79)=109,ROUNDDOWN(Formelwerte!$E$6*((Uebersicht!F79-Formelwerte!$F$6)/100)^Formelwerte!$G$6,-1),IF(CODE(E79)=119,ROUNDDOWN(Formelwerte!$B$6*((Uebersicht!F79-Formelwerte!$C$6)/100)^Formelwerte!$D$6,-1)))))</f>
        <v/>
      </c>
      <c r="H79" s="9"/>
      <c r="I79" s="9" t="str">
        <f>IF(IF(OR(E79="",H79=""),"",IF(CODE(E79)=109,ROUNDDOWN(Formelwerte!$E$7*((Uebersicht!H79-Formelwerte!$F$7)/100)^Formelwerte!$G$7,-1),IF(CODE(E79)=119,ROUNDDOWN(Formelwerte!$B$7*((Uebersicht!H79-Formelwerte!$C$7)/100)^Formelwerte!$D$7,-1))))&lt;10,10,IF(OR(E79="",H79=""),"",IF(CODE(E79)=109,ROUNDDOWN(Formelwerte!$E$7*((Uebersicht!H79-Formelwerte!$F$7)/100)^Formelwerte!$G$7,-1),IF(CODE(E79)=119,ROUNDDOWN(Formelwerte!$B$7*((Uebersicht!H79-Formelwerte!$C$7)/100)^Formelwerte!$D$7,-1)))))</f>
        <v/>
      </c>
      <c r="J79" s="9"/>
      <c r="K79" s="9" t="str">
        <f>IF(IF(OR(E79="",J79=""),"",IF(CODE(E79)=109,ROUNDDOWN(Formelwerte!$E$3*((Formelwerte!$F$3-Uebersicht!J79)/100)^Formelwerte!$G$3,-1),IF(CODE(E79)=119,ROUNDDOWN(Formelwerte!$B$3*((Formelwerte!$C$3-Uebersicht!J79)/100)^Formelwerte!$D$3,-1))))&lt;10,10,IF(OR(E79="",J79=""),"",IF(CODE(E79)=109,ROUNDDOWN(Formelwerte!$E$3*((Formelwerte!$F$3-Uebersicht!J79)/100)^Formelwerte!$G$3,-1),IF(CODE(E79)=119,ROUNDDOWN(Formelwerte!$B$3*((Formelwerte!$C$3-Uebersicht!J79)/100)^Formelwerte!$D$3,-1)))))</f>
        <v/>
      </c>
      <c r="L79" s="9"/>
      <c r="M79" s="9" t="str">
        <f>IF(IF(OR(E79="",L79=""),"",IF(CODE(E79)=109,ROUNDDOWN(Formelwerte!$E$5*((Formelwerte!$F$5-Uebersicht!L79*100)/100)^Formelwerte!$G$5,-1),IF(CODE(E79)=119,ROUNDDOWN(Formelwerte!$B$5*((Formelwerte!$C$5-Uebersicht!L79*100)/100)^Formelwerte!$D$5,-1))))&lt;10,10,IF(OR(E79="",L79=""),"",IF(CODE(E79)=109,ROUNDDOWN(Formelwerte!$E$5*((Formelwerte!$F$5-Uebersicht!L79*100)/100)^Formelwerte!$G$5,-1),IF(CODE(E79)=119,ROUNDDOWN(Formelwerte!$B$5*((Formelwerte!$C$5-Uebersicht!L79*100)/100)^Formelwerte!$D$5,-1)))))</f>
        <v/>
      </c>
      <c r="N79" s="9"/>
      <c r="O79" s="9" t="str">
        <f>IF(IF(OR(E79="",N79=""),"",IF(CODE(E79)=109,ROUNDDOWN(Formelwerte!$E$8*((Uebersicht!N79-Formelwerte!$F$8)/100)^Formelwerte!$G$8,-1),IF(CODE(E79)=119,ROUNDDOWN(Formelwerte!$B$8*((Uebersicht!N79-Formelwerte!$C$8)/100)^Formelwerte!$D$8,-1))))&lt;10,10,IF(OR(E79="",N79=""),"",IF(CODE(E79)=109,ROUNDDOWN(Formelwerte!$E$8*((Uebersicht!N79-Formelwerte!$F$8)/100)^Formelwerte!$G$8,-1),IF(CODE(E79)=119,ROUNDDOWN(Formelwerte!$B$8*((Uebersicht!N79-Formelwerte!$C$8)/100)^Formelwerte!$D$8,-1)))))</f>
        <v/>
      </c>
      <c r="P79" s="9"/>
      <c r="Q79" s="9" t="str">
        <f>IF(IF(OR(E79="",P79=""),"",IF(CODE(E79)=109,ROUNDDOWN(Formelwerte!$E$9*((Uebersicht!P79-Formelwerte!$F$9)/100)^Formelwerte!$G$9,-1),IF(CODE(E79)=119,ROUNDDOWN(Formelwerte!$B$9*((Uebersicht!P79-Formelwerte!$C$9)/100)^Formelwerte!$D$9,-1))))&lt;10,10,IF(OR(E79="",P79=""),"",IF(CODE(E79)=109,ROUNDDOWN(Formelwerte!$E$9*((Uebersicht!P79-Formelwerte!$F$9)/100)^Formelwerte!$G$9,-1),IF(CODE(E79)=119,ROUNDDOWN(Formelwerte!$B$9*((Uebersicht!P79-Formelwerte!$C$9)/100)^Formelwerte!$D$9,-1)))))</f>
        <v/>
      </c>
      <c r="R79" s="9"/>
      <c r="S79" s="9" t="str">
        <f>IF(IF(OR(E79="",R79=""),"",IF(CODE(E79)=109,ROUNDDOWN(Formelwerte!$E$10*((Uebersicht!R79-Formelwerte!$F$10)/100)^Formelwerte!$G$10,-1),IF(CODE(E79)=119,ROUNDDOWN(Formelwerte!$B$10*((Uebersicht!R79-Formelwerte!$C$10)/100)^Formelwerte!$D$10,-1))))&lt;10,10,IF(OR(E79="",R79=""),"",IF(CODE(E79)=109,ROUNDDOWN(Formelwerte!$E$10*((Uebersicht!R79-Formelwerte!$F$10)/100)^Formelwerte!$G$10,-1),IF(CODE(E79)=119,ROUNDDOWN(Formelwerte!$B$10*((Uebersicht!R79-Formelwerte!$C$10)/100)^Formelwerte!$D$10,-1)))))</f>
        <v/>
      </c>
      <c r="T79" s="9" t="str">
        <f t="shared" si="3"/>
        <v/>
      </c>
      <c r="U79" s="11" t="str">
        <f t="shared" si="2"/>
        <v/>
      </c>
      <c r="V79" s="11"/>
      <c r="W79" s="11"/>
    </row>
    <row r="80" spans="1:23" x14ac:dyDescent="0.2">
      <c r="A80" s="9"/>
      <c r="B80" s="9"/>
      <c r="C80" s="9"/>
      <c r="D80" s="10"/>
      <c r="E80" s="11"/>
      <c r="F80" s="9"/>
      <c r="G80" s="12" t="str">
        <f>IF(IF(OR(E80="",F80=""),"",IF(CODE(E80)=109,ROUNDDOWN(Formelwerte!$E$6*((Uebersicht!F80-Formelwerte!$F$6)/100)^Formelwerte!$G$6,-1),IF(CODE(E80)=119,ROUNDDOWN(Formelwerte!$B$6*((Uebersicht!F80-Formelwerte!$C$6)/100)^Formelwerte!$D$6,-1))))&lt;10,10,IF(OR(E80="",F80=""),"",IF(CODE(E80)=109,ROUNDDOWN(Formelwerte!$E$6*((Uebersicht!F80-Formelwerte!$F$6)/100)^Formelwerte!$G$6,-1),IF(CODE(E80)=119,ROUNDDOWN(Formelwerte!$B$6*((Uebersicht!F80-Formelwerte!$C$6)/100)^Formelwerte!$D$6,-1)))))</f>
        <v/>
      </c>
      <c r="H80" s="9"/>
      <c r="I80" s="9" t="str">
        <f>IF(IF(OR(E80="",H80=""),"",IF(CODE(E80)=109,ROUNDDOWN(Formelwerte!$E$7*((Uebersicht!H80-Formelwerte!$F$7)/100)^Formelwerte!$G$7,-1),IF(CODE(E80)=119,ROUNDDOWN(Formelwerte!$B$7*((Uebersicht!H80-Formelwerte!$C$7)/100)^Formelwerte!$D$7,-1))))&lt;10,10,IF(OR(E80="",H80=""),"",IF(CODE(E80)=109,ROUNDDOWN(Formelwerte!$E$7*((Uebersicht!H80-Formelwerte!$F$7)/100)^Formelwerte!$G$7,-1),IF(CODE(E80)=119,ROUNDDOWN(Formelwerte!$B$7*((Uebersicht!H80-Formelwerte!$C$7)/100)^Formelwerte!$D$7,-1)))))</f>
        <v/>
      </c>
      <c r="J80" s="9"/>
      <c r="K80" s="9" t="str">
        <f>IF(IF(OR(E80="",J80=""),"",IF(CODE(E80)=109,ROUNDDOWN(Formelwerte!$E$3*((Formelwerte!$F$3-Uebersicht!J80)/100)^Formelwerte!$G$3,-1),IF(CODE(E80)=119,ROUNDDOWN(Formelwerte!$B$3*((Formelwerte!$C$3-Uebersicht!J80)/100)^Formelwerte!$D$3,-1))))&lt;10,10,IF(OR(E80="",J80=""),"",IF(CODE(E80)=109,ROUNDDOWN(Formelwerte!$E$3*((Formelwerte!$F$3-Uebersicht!J80)/100)^Formelwerte!$G$3,-1),IF(CODE(E80)=119,ROUNDDOWN(Formelwerte!$B$3*((Formelwerte!$C$3-Uebersicht!J80)/100)^Formelwerte!$D$3,-1)))))</f>
        <v/>
      </c>
      <c r="L80" s="9"/>
      <c r="M80" s="9" t="str">
        <f>IF(IF(OR(E80="",L80=""),"",IF(CODE(E80)=109,ROUNDDOWN(Formelwerte!$E$5*((Formelwerte!$F$5-Uebersicht!L80*100)/100)^Formelwerte!$G$5,-1),IF(CODE(E80)=119,ROUNDDOWN(Formelwerte!$B$5*((Formelwerte!$C$5-Uebersicht!L80*100)/100)^Formelwerte!$D$5,-1))))&lt;10,10,IF(OR(E80="",L80=""),"",IF(CODE(E80)=109,ROUNDDOWN(Formelwerte!$E$5*((Formelwerte!$F$5-Uebersicht!L80*100)/100)^Formelwerte!$G$5,-1),IF(CODE(E80)=119,ROUNDDOWN(Formelwerte!$B$5*((Formelwerte!$C$5-Uebersicht!L80*100)/100)^Formelwerte!$D$5,-1)))))</f>
        <v/>
      </c>
      <c r="N80" s="9"/>
      <c r="O80" s="9" t="str">
        <f>IF(IF(OR(E80="",N80=""),"",IF(CODE(E80)=109,ROUNDDOWN(Formelwerte!$E$8*((Uebersicht!N80-Formelwerte!$F$8)/100)^Formelwerte!$G$8,-1),IF(CODE(E80)=119,ROUNDDOWN(Formelwerte!$B$8*((Uebersicht!N80-Formelwerte!$C$8)/100)^Formelwerte!$D$8,-1))))&lt;10,10,IF(OR(E80="",N80=""),"",IF(CODE(E80)=109,ROUNDDOWN(Formelwerte!$E$8*((Uebersicht!N80-Formelwerte!$F$8)/100)^Formelwerte!$G$8,-1),IF(CODE(E80)=119,ROUNDDOWN(Formelwerte!$B$8*((Uebersicht!N80-Formelwerte!$C$8)/100)^Formelwerte!$D$8,-1)))))</f>
        <v/>
      </c>
      <c r="P80" s="9"/>
      <c r="Q80" s="9" t="str">
        <f>IF(IF(OR(E80="",P80=""),"",IF(CODE(E80)=109,ROUNDDOWN(Formelwerte!$E$9*((Uebersicht!P80-Formelwerte!$F$9)/100)^Formelwerte!$G$9,-1),IF(CODE(E80)=119,ROUNDDOWN(Formelwerte!$B$9*((Uebersicht!P80-Formelwerte!$C$9)/100)^Formelwerte!$D$9,-1))))&lt;10,10,IF(OR(E80="",P80=""),"",IF(CODE(E80)=109,ROUNDDOWN(Formelwerte!$E$9*((Uebersicht!P80-Formelwerte!$F$9)/100)^Formelwerte!$G$9,-1),IF(CODE(E80)=119,ROUNDDOWN(Formelwerte!$B$9*((Uebersicht!P80-Formelwerte!$C$9)/100)^Formelwerte!$D$9,-1)))))</f>
        <v/>
      </c>
      <c r="R80" s="9"/>
      <c r="S80" s="9" t="str">
        <f>IF(IF(OR(E80="",R80=""),"",IF(CODE(E80)=109,ROUNDDOWN(Formelwerte!$E$10*((Uebersicht!R80-Formelwerte!$F$10)/100)^Formelwerte!$G$10,-1),IF(CODE(E80)=119,ROUNDDOWN(Formelwerte!$B$10*((Uebersicht!R80-Formelwerte!$C$10)/100)^Formelwerte!$D$10,-1))))&lt;10,10,IF(OR(E80="",R80=""),"",IF(CODE(E80)=109,ROUNDDOWN(Formelwerte!$E$10*((Uebersicht!R80-Formelwerte!$F$10)/100)^Formelwerte!$G$10,-1),IF(CODE(E80)=119,ROUNDDOWN(Formelwerte!$B$10*((Uebersicht!R80-Formelwerte!$C$10)/100)^Formelwerte!$D$10,-1)))))</f>
        <v/>
      </c>
      <c r="T80" s="9" t="str">
        <f t="shared" si="3"/>
        <v/>
      </c>
      <c r="U80" s="11" t="str">
        <f t="shared" si="2"/>
        <v/>
      </c>
      <c r="V80" s="11"/>
      <c r="W80" s="11"/>
    </row>
    <row r="81" spans="1:23" x14ac:dyDescent="0.2">
      <c r="A81" s="9"/>
      <c r="B81" s="9"/>
      <c r="C81" s="9"/>
      <c r="D81" s="10"/>
      <c r="E81" s="11"/>
      <c r="F81" s="9"/>
      <c r="G81" s="12" t="str">
        <f>IF(IF(OR(E81="",F81=""),"",IF(CODE(E81)=109,ROUNDDOWN(Formelwerte!$E$6*((Uebersicht!F81-Formelwerte!$F$6)/100)^Formelwerte!$G$6,-1),IF(CODE(E81)=119,ROUNDDOWN(Formelwerte!$B$6*((Uebersicht!F81-Formelwerte!$C$6)/100)^Formelwerte!$D$6,-1))))&lt;10,10,IF(OR(E81="",F81=""),"",IF(CODE(E81)=109,ROUNDDOWN(Formelwerte!$E$6*((Uebersicht!F81-Formelwerte!$F$6)/100)^Formelwerte!$G$6,-1),IF(CODE(E81)=119,ROUNDDOWN(Formelwerte!$B$6*((Uebersicht!F81-Formelwerte!$C$6)/100)^Formelwerte!$D$6,-1)))))</f>
        <v/>
      </c>
      <c r="H81" s="9"/>
      <c r="I81" s="9" t="str">
        <f>IF(IF(OR(E81="",H81=""),"",IF(CODE(E81)=109,ROUNDDOWN(Formelwerte!$E$7*((Uebersicht!H81-Formelwerte!$F$7)/100)^Formelwerte!$G$7,-1),IF(CODE(E81)=119,ROUNDDOWN(Formelwerte!$B$7*((Uebersicht!H81-Formelwerte!$C$7)/100)^Formelwerte!$D$7,-1))))&lt;10,10,IF(OR(E81="",H81=""),"",IF(CODE(E81)=109,ROUNDDOWN(Formelwerte!$E$7*((Uebersicht!H81-Formelwerte!$F$7)/100)^Formelwerte!$G$7,-1),IF(CODE(E81)=119,ROUNDDOWN(Formelwerte!$B$7*((Uebersicht!H81-Formelwerte!$C$7)/100)^Formelwerte!$D$7,-1)))))</f>
        <v/>
      </c>
      <c r="J81" s="9"/>
      <c r="K81" s="9" t="str">
        <f>IF(IF(OR(E81="",J81=""),"",IF(CODE(E81)=109,ROUNDDOWN(Formelwerte!$E$3*((Formelwerte!$F$3-Uebersicht!J81)/100)^Formelwerte!$G$3,-1),IF(CODE(E81)=119,ROUNDDOWN(Formelwerte!$B$3*((Formelwerte!$C$3-Uebersicht!J81)/100)^Formelwerte!$D$3,-1))))&lt;10,10,IF(OR(E81="",J81=""),"",IF(CODE(E81)=109,ROUNDDOWN(Formelwerte!$E$3*((Formelwerte!$F$3-Uebersicht!J81)/100)^Formelwerte!$G$3,-1),IF(CODE(E81)=119,ROUNDDOWN(Formelwerte!$B$3*((Formelwerte!$C$3-Uebersicht!J81)/100)^Formelwerte!$D$3,-1)))))</f>
        <v/>
      </c>
      <c r="L81" s="9"/>
      <c r="M81" s="9" t="str">
        <f>IF(IF(OR(E81="",L81=""),"",IF(CODE(E81)=109,ROUNDDOWN(Formelwerte!$E$5*((Formelwerte!$F$5-Uebersicht!L81*100)/100)^Formelwerte!$G$5,-1),IF(CODE(E81)=119,ROUNDDOWN(Formelwerte!$B$5*((Formelwerte!$C$5-Uebersicht!L81*100)/100)^Formelwerte!$D$5,-1))))&lt;10,10,IF(OR(E81="",L81=""),"",IF(CODE(E81)=109,ROUNDDOWN(Formelwerte!$E$5*((Formelwerte!$F$5-Uebersicht!L81*100)/100)^Formelwerte!$G$5,-1),IF(CODE(E81)=119,ROUNDDOWN(Formelwerte!$B$5*((Formelwerte!$C$5-Uebersicht!L81*100)/100)^Formelwerte!$D$5,-1)))))</f>
        <v/>
      </c>
      <c r="N81" s="9"/>
      <c r="O81" s="9" t="str">
        <f>IF(IF(OR(E81="",N81=""),"",IF(CODE(E81)=109,ROUNDDOWN(Formelwerte!$E$8*((Uebersicht!N81-Formelwerte!$F$8)/100)^Formelwerte!$G$8,-1),IF(CODE(E81)=119,ROUNDDOWN(Formelwerte!$B$8*((Uebersicht!N81-Formelwerte!$C$8)/100)^Formelwerte!$D$8,-1))))&lt;10,10,IF(OR(E81="",N81=""),"",IF(CODE(E81)=109,ROUNDDOWN(Formelwerte!$E$8*((Uebersicht!N81-Formelwerte!$F$8)/100)^Formelwerte!$G$8,-1),IF(CODE(E81)=119,ROUNDDOWN(Formelwerte!$B$8*((Uebersicht!N81-Formelwerte!$C$8)/100)^Formelwerte!$D$8,-1)))))</f>
        <v/>
      </c>
      <c r="P81" s="9"/>
      <c r="Q81" s="9" t="str">
        <f>IF(IF(OR(E81="",P81=""),"",IF(CODE(E81)=109,ROUNDDOWN(Formelwerte!$E$9*((Uebersicht!P81-Formelwerte!$F$9)/100)^Formelwerte!$G$9,-1),IF(CODE(E81)=119,ROUNDDOWN(Formelwerte!$B$9*((Uebersicht!P81-Formelwerte!$C$9)/100)^Formelwerte!$D$9,-1))))&lt;10,10,IF(OR(E81="",P81=""),"",IF(CODE(E81)=109,ROUNDDOWN(Formelwerte!$E$9*((Uebersicht!P81-Formelwerte!$F$9)/100)^Formelwerte!$G$9,-1),IF(CODE(E81)=119,ROUNDDOWN(Formelwerte!$B$9*((Uebersicht!P81-Formelwerte!$C$9)/100)^Formelwerte!$D$9,-1)))))</f>
        <v/>
      </c>
      <c r="R81" s="9"/>
      <c r="S81" s="9" t="str">
        <f>IF(IF(OR(E81="",R81=""),"",IF(CODE(E81)=109,ROUNDDOWN(Formelwerte!$E$10*((Uebersicht!R81-Formelwerte!$F$10)/100)^Formelwerte!$G$10,-1),IF(CODE(E81)=119,ROUNDDOWN(Formelwerte!$B$10*((Uebersicht!R81-Formelwerte!$C$10)/100)^Formelwerte!$D$10,-1))))&lt;10,10,IF(OR(E81="",R81=""),"",IF(CODE(E81)=109,ROUNDDOWN(Formelwerte!$E$10*((Uebersicht!R81-Formelwerte!$F$10)/100)^Formelwerte!$G$10,-1),IF(CODE(E81)=119,ROUNDDOWN(Formelwerte!$B$10*((Uebersicht!R81-Formelwerte!$C$10)/100)^Formelwerte!$D$10,-1)))))</f>
        <v/>
      </c>
      <c r="T81" s="9" t="str">
        <f t="shared" si="3"/>
        <v/>
      </c>
      <c r="U81" s="11" t="str">
        <f t="shared" si="2"/>
        <v/>
      </c>
      <c r="V81" s="11"/>
      <c r="W81" s="11"/>
    </row>
    <row r="82" spans="1:23" x14ac:dyDescent="0.2">
      <c r="A82" s="9"/>
      <c r="B82" s="9"/>
      <c r="C82" s="9"/>
      <c r="D82" s="10"/>
      <c r="E82" s="11"/>
      <c r="F82" s="9"/>
      <c r="G82" s="12" t="str">
        <f>IF(IF(OR(E82="",F82=""),"",IF(CODE(E82)=109,ROUNDDOWN(Formelwerte!$E$6*((Uebersicht!F82-Formelwerte!$F$6)/100)^Formelwerte!$G$6,-1),IF(CODE(E82)=119,ROUNDDOWN(Formelwerte!$B$6*((Uebersicht!F82-Formelwerte!$C$6)/100)^Formelwerte!$D$6,-1))))&lt;10,10,IF(OR(E82="",F82=""),"",IF(CODE(E82)=109,ROUNDDOWN(Formelwerte!$E$6*((Uebersicht!F82-Formelwerte!$F$6)/100)^Formelwerte!$G$6,-1),IF(CODE(E82)=119,ROUNDDOWN(Formelwerte!$B$6*((Uebersicht!F82-Formelwerte!$C$6)/100)^Formelwerte!$D$6,-1)))))</f>
        <v/>
      </c>
      <c r="H82" s="9"/>
      <c r="I82" s="9" t="str">
        <f>IF(IF(OR(E82="",H82=""),"",IF(CODE(E82)=109,ROUNDDOWN(Formelwerte!$E$7*((Uebersicht!H82-Formelwerte!$F$7)/100)^Formelwerte!$G$7,-1),IF(CODE(E82)=119,ROUNDDOWN(Formelwerte!$B$7*((Uebersicht!H82-Formelwerte!$C$7)/100)^Formelwerte!$D$7,-1))))&lt;10,10,IF(OR(E82="",H82=""),"",IF(CODE(E82)=109,ROUNDDOWN(Formelwerte!$E$7*((Uebersicht!H82-Formelwerte!$F$7)/100)^Formelwerte!$G$7,-1),IF(CODE(E82)=119,ROUNDDOWN(Formelwerte!$B$7*((Uebersicht!H82-Formelwerte!$C$7)/100)^Formelwerte!$D$7,-1)))))</f>
        <v/>
      </c>
      <c r="J82" s="9"/>
      <c r="K82" s="9" t="str">
        <f>IF(IF(OR(E82="",J82=""),"",IF(CODE(E82)=109,ROUNDDOWN(Formelwerte!$E$3*((Formelwerte!$F$3-Uebersicht!J82)/100)^Formelwerte!$G$3,-1),IF(CODE(E82)=119,ROUNDDOWN(Formelwerte!$B$3*((Formelwerte!$C$3-Uebersicht!J82)/100)^Formelwerte!$D$3,-1))))&lt;10,10,IF(OR(E82="",J82=""),"",IF(CODE(E82)=109,ROUNDDOWN(Formelwerte!$E$3*((Formelwerte!$F$3-Uebersicht!J82)/100)^Formelwerte!$G$3,-1),IF(CODE(E82)=119,ROUNDDOWN(Formelwerte!$B$3*((Formelwerte!$C$3-Uebersicht!J82)/100)^Formelwerte!$D$3,-1)))))</f>
        <v/>
      </c>
      <c r="L82" s="9"/>
      <c r="M82" s="9" t="str">
        <f>IF(IF(OR(E82="",L82=""),"",IF(CODE(E82)=109,ROUNDDOWN(Formelwerte!$E$5*((Formelwerte!$F$5-Uebersicht!L82*100)/100)^Formelwerte!$G$5,-1),IF(CODE(E82)=119,ROUNDDOWN(Formelwerte!$B$5*((Formelwerte!$C$5-Uebersicht!L82*100)/100)^Formelwerte!$D$5,-1))))&lt;10,10,IF(OR(E82="",L82=""),"",IF(CODE(E82)=109,ROUNDDOWN(Formelwerte!$E$5*((Formelwerte!$F$5-Uebersicht!L82*100)/100)^Formelwerte!$G$5,-1),IF(CODE(E82)=119,ROUNDDOWN(Formelwerte!$B$5*((Formelwerte!$C$5-Uebersicht!L82*100)/100)^Formelwerte!$D$5,-1)))))</f>
        <v/>
      </c>
      <c r="N82" s="9"/>
      <c r="O82" s="9" t="str">
        <f>IF(IF(OR(E82="",N82=""),"",IF(CODE(E82)=109,ROUNDDOWN(Formelwerte!$E$8*((Uebersicht!N82-Formelwerte!$F$8)/100)^Formelwerte!$G$8,-1),IF(CODE(E82)=119,ROUNDDOWN(Formelwerte!$B$8*((Uebersicht!N82-Formelwerte!$C$8)/100)^Formelwerte!$D$8,-1))))&lt;10,10,IF(OR(E82="",N82=""),"",IF(CODE(E82)=109,ROUNDDOWN(Formelwerte!$E$8*((Uebersicht!N82-Formelwerte!$F$8)/100)^Formelwerte!$G$8,-1),IF(CODE(E82)=119,ROUNDDOWN(Formelwerte!$B$8*((Uebersicht!N82-Formelwerte!$C$8)/100)^Formelwerte!$D$8,-1)))))</f>
        <v/>
      </c>
      <c r="P82" s="9"/>
      <c r="Q82" s="9" t="str">
        <f>IF(IF(OR(E82="",P82=""),"",IF(CODE(E82)=109,ROUNDDOWN(Formelwerte!$E$9*((Uebersicht!P82-Formelwerte!$F$9)/100)^Formelwerte!$G$9,-1),IF(CODE(E82)=119,ROUNDDOWN(Formelwerte!$B$9*((Uebersicht!P82-Formelwerte!$C$9)/100)^Formelwerte!$D$9,-1))))&lt;10,10,IF(OR(E82="",P82=""),"",IF(CODE(E82)=109,ROUNDDOWN(Formelwerte!$E$9*((Uebersicht!P82-Formelwerte!$F$9)/100)^Formelwerte!$G$9,-1),IF(CODE(E82)=119,ROUNDDOWN(Formelwerte!$B$9*((Uebersicht!P82-Formelwerte!$C$9)/100)^Formelwerte!$D$9,-1)))))</f>
        <v/>
      </c>
      <c r="R82" s="9"/>
      <c r="S82" s="9" t="str">
        <f>IF(IF(OR(E82="",R82=""),"",IF(CODE(E82)=109,ROUNDDOWN(Formelwerte!$E$10*((Uebersicht!R82-Formelwerte!$F$10)/100)^Formelwerte!$G$10,-1),IF(CODE(E82)=119,ROUNDDOWN(Formelwerte!$B$10*((Uebersicht!R82-Formelwerte!$C$10)/100)^Formelwerte!$D$10,-1))))&lt;10,10,IF(OR(E82="",R82=""),"",IF(CODE(E82)=109,ROUNDDOWN(Formelwerte!$E$10*((Uebersicht!R82-Formelwerte!$F$10)/100)^Formelwerte!$G$10,-1),IF(CODE(E82)=119,ROUNDDOWN(Formelwerte!$B$10*((Uebersicht!R82-Formelwerte!$C$10)/100)^Formelwerte!$D$10,-1)))))</f>
        <v/>
      </c>
      <c r="T82" s="9" t="str">
        <f t="shared" si="3"/>
        <v/>
      </c>
      <c r="U82" s="11" t="str">
        <f t="shared" si="2"/>
        <v/>
      </c>
      <c r="V82" s="11"/>
      <c r="W82" s="11"/>
    </row>
    <row r="83" spans="1:23" x14ac:dyDescent="0.2">
      <c r="A83" s="9"/>
      <c r="B83" s="9"/>
      <c r="C83" s="9"/>
      <c r="D83" s="10"/>
      <c r="E83" s="11"/>
      <c r="F83" s="9"/>
      <c r="G83" s="12" t="str">
        <f>IF(IF(OR(E83="",F83=""),"",IF(CODE(E83)=109,ROUNDDOWN(Formelwerte!$E$6*((Uebersicht!F83-Formelwerte!$F$6)/100)^Formelwerte!$G$6,-1),IF(CODE(E83)=119,ROUNDDOWN(Formelwerte!$B$6*((Uebersicht!F83-Formelwerte!$C$6)/100)^Formelwerte!$D$6,-1))))&lt;10,10,IF(OR(E83="",F83=""),"",IF(CODE(E83)=109,ROUNDDOWN(Formelwerte!$E$6*((Uebersicht!F83-Formelwerte!$F$6)/100)^Formelwerte!$G$6,-1),IF(CODE(E83)=119,ROUNDDOWN(Formelwerte!$B$6*((Uebersicht!F83-Formelwerte!$C$6)/100)^Formelwerte!$D$6,-1)))))</f>
        <v/>
      </c>
      <c r="H83" s="9"/>
      <c r="I83" s="9" t="str">
        <f>IF(IF(OR(E83="",H83=""),"",IF(CODE(E83)=109,ROUNDDOWN(Formelwerte!$E$7*((Uebersicht!H83-Formelwerte!$F$7)/100)^Formelwerte!$G$7,-1),IF(CODE(E83)=119,ROUNDDOWN(Formelwerte!$B$7*((Uebersicht!H83-Formelwerte!$C$7)/100)^Formelwerte!$D$7,-1))))&lt;10,10,IF(OR(E83="",H83=""),"",IF(CODE(E83)=109,ROUNDDOWN(Formelwerte!$E$7*((Uebersicht!H83-Formelwerte!$F$7)/100)^Formelwerte!$G$7,-1),IF(CODE(E83)=119,ROUNDDOWN(Formelwerte!$B$7*((Uebersicht!H83-Formelwerte!$C$7)/100)^Formelwerte!$D$7,-1)))))</f>
        <v/>
      </c>
      <c r="J83" s="9"/>
      <c r="K83" s="9" t="str">
        <f>IF(IF(OR(E83="",J83=""),"",IF(CODE(E83)=109,ROUNDDOWN(Formelwerte!$E$3*((Formelwerte!$F$3-Uebersicht!J83)/100)^Formelwerte!$G$3,-1),IF(CODE(E83)=119,ROUNDDOWN(Formelwerte!$B$3*((Formelwerte!$C$3-Uebersicht!J83)/100)^Formelwerte!$D$3,-1))))&lt;10,10,IF(OR(E83="",J83=""),"",IF(CODE(E83)=109,ROUNDDOWN(Formelwerte!$E$3*((Formelwerte!$F$3-Uebersicht!J83)/100)^Formelwerte!$G$3,-1),IF(CODE(E83)=119,ROUNDDOWN(Formelwerte!$B$3*((Formelwerte!$C$3-Uebersicht!J83)/100)^Formelwerte!$D$3,-1)))))</f>
        <v/>
      </c>
      <c r="L83" s="9"/>
      <c r="M83" s="9" t="str">
        <f>IF(IF(OR(E83="",L83=""),"",IF(CODE(E83)=109,ROUNDDOWN(Formelwerte!$E$5*((Formelwerte!$F$5-Uebersicht!L83*100)/100)^Formelwerte!$G$5,-1),IF(CODE(E83)=119,ROUNDDOWN(Formelwerte!$B$5*((Formelwerte!$C$5-Uebersicht!L83*100)/100)^Formelwerte!$D$5,-1))))&lt;10,10,IF(OR(E83="",L83=""),"",IF(CODE(E83)=109,ROUNDDOWN(Formelwerte!$E$5*((Formelwerte!$F$5-Uebersicht!L83*100)/100)^Formelwerte!$G$5,-1),IF(CODE(E83)=119,ROUNDDOWN(Formelwerte!$B$5*((Formelwerte!$C$5-Uebersicht!L83*100)/100)^Formelwerte!$D$5,-1)))))</f>
        <v/>
      </c>
      <c r="N83" s="9"/>
      <c r="O83" s="9" t="str">
        <f>IF(IF(OR(E83="",N83=""),"",IF(CODE(E83)=109,ROUNDDOWN(Formelwerte!$E$8*((Uebersicht!N83-Formelwerte!$F$8)/100)^Formelwerte!$G$8,-1),IF(CODE(E83)=119,ROUNDDOWN(Formelwerte!$B$8*((Uebersicht!N83-Formelwerte!$C$8)/100)^Formelwerte!$D$8,-1))))&lt;10,10,IF(OR(E83="",N83=""),"",IF(CODE(E83)=109,ROUNDDOWN(Formelwerte!$E$8*((Uebersicht!N83-Formelwerte!$F$8)/100)^Formelwerte!$G$8,-1),IF(CODE(E83)=119,ROUNDDOWN(Formelwerte!$B$8*((Uebersicht!N83-Formelwerte!$C$8)/100)^Formelwerte!$D$8,-1)))))</f>
        <v/>
      </c>
      <c r="P83" s="9"/>
      <c r="Q83" s="9" t="str">
        <f>IF(IF(OR(E83="",P83=""),"",IF(CODE(E83)=109,ROUNDDOWN(Formelwerte!$E$9*((Uebersicht!P83-Formelwerte!$F$9)/100)^Formelwerte!$G$9,-1),IF(CODE(E83)=119,ROUNDDOWN(Formelwerte!$B$9*((Uebersicht!P83-Formelwerte!$C$9)/100)^Formelwerte!$D$9,-1))))&lt;10,10,IF(OR(E83="",P83=""),"",IF(CODE(E83)=109,ROUNDDOWN(Formelwerte!$E$9*((Uebersicht!P83-Formelwerte!$F$9)/100)^Formelwerte!$G$9,-1),IF(CODE(E83)=119,ROUNDDOWN(Formelwerte!$B$9*((Uebersicht!P83-Formelwerte!$C$9)/100)^Formelwerte!$D$9,-1)))))</f>
        <v/>
      </c>
      <c r="R83" s="9"/>
      <c r="S83" s="9" t="str">
        <f>IF(IF(OR(E83="",R83=""),"",IF(CODE(E83)=109,ROUNDDOWN(Formelwerte!$E$10*((Uebersicht!R83-Formelwerte!$F$10)/100)^Formelwerte!$G$10,-1),IF(CODE(E83)=119,ROUNDDOWN(Formelwerte!$B$10*((Uebersicht!R83-Formelwerte!$C$10)/100)^Formelwerte!$D$10,-1))))&lt;10,10,IF(OR(E83="",R83=""),"",IF(CODE(E83)=109,ROUNDDOWN(Formelwerte!$E$10*((Uebersicht!R83-Formelwerte!$F$10)/100)^Formelwerte!$G$10,-1),IF(CODE(E83)=119,ROUNDDOWN(Formelwerte!$B$10*((Uebersicht!R83-Formelwerte!$C$10)/100)^Formelwerte!$D$10,-1)))))</f>
        <v/>
      </c>
      <c r="T83" s="9" t="str">
        <f t="shared" si="3"/>
        <v/>
      </c>
      <c r="U83" s="11" t="str">
        <f t="shared" si="2"/>
        <v/>
      </c>
      <c r="V83" s="11"/>
      <c r="W83" s="11"/>
    </row>
    <row r="84" spans="1:23" x14ac:dyDescent="0.2">
      <c r="A84" s="9"/>
      <c r="B84" s="9"/>
      <c r="C84" s="9"/>
      <c r="D84" s="10"/>
      <c r="E84" s="11"/>
      <c r="F84" s="9"/>
      <c r="G84" s="12" t="str">
        <f>IF(IF(OR(E84="",F84=""),"",IF(CODE(E84)=109,ROUNDDOWN(Formelwerte!$E$6*((Uebersicht!F84-Formelwerte!$F$6)/100)^Formelwerte!$G$6,-1),IF(CODE(E84)=119,ROUNDDOWN(Formelwerte!$B$6*((Uebersicht!F84-Formelwerte!$C$6)/100)^Formelwerte!$D$6,-1))))&lt;10,10,IF(OR(E84="",F84=""),"",IF(CODE(E84)=109,ROUNDDOWN(Formelwerte!$E$6*((Uebersicht!F84-Formelwerte!$F$6)/100)^Formelwerte!$G$6,-1),IF(CODE(E84)=119,ROUNDDOWN(Formelwerte!$B$6*((Uebersicht!F84-Formelwerte!$C$6)/100)^Formelwerte!$D$6,-1)))))</f>
        <v/>
      </c>
      <c r="H84" s="9"/>
      <c r="I84" s="9" t="str">
        <f>IF(IF(OR(E84="",H84=""),"",IF(CODE(E84)=109,ROUNDDOWN(Formelwerte!$E$7*((Uebersicht!H84-Formelwerte!$F$7)/100)^Formelwerte!$G$7,-1),IF(CODE(E84)=119,ROUNDDOWN(Formelwerte!$B$7*((Uebersicht!H84-Formelwerte!$C$7)/100)^Formelwerte!$D$7,-1))))&lt;10,10,IF(OR(E84="",H84=""),"",IF(CODE(E84)=109,ROUNDDOWN(Formelwerte!$E$7*((Uebersicht!H84-Formelwerte!$F$7)/100)^Formelwerte!$G$7,-1),IF(CODE(E84)=119,ROUNDDOWN(Formelwerte!$B$7*((Uebersicht!H84-Formelwerte!$C$7)/100)^Formelwerte!$D$7,-1)))))</f>
        <v/>
      </c>
      <c r="J84" s="9"/>
      <c r="K84" s="9" t="str">
        <f>IF(IF(OR(E84="",J84=""),"",IF(CODE(E84)=109,ROUNDDOWN(Formelwerte!$E$3*((Formelwerte!$F$3-Uebersicht!J84)/100)^Formelwerte!$G$3,-1),IF(CODE(E84)=119,ROUNDDOWN(Formelwerte!$B$3*((Formelwerte!$C$3-Uebersicht!J84)/100)^Formelwerte!$D$3,-1))))&lt;10,10,IF(OR(E84="",J84=""),"",IF(CODE(E84)=109,ROUNDDOWN(Formelwerte!$E$3*((Formelwerte!$F$3-Uebersicht!J84)/100)^Formelwerte!$G$3,-1),IF(CODE(E84)=119,ROUNDDOWN(Formelwerte!$B$3*((Formelwerte!$C$3-Uebersicht!J84)/100)^Formelwerte!$D$3,-1)))))</f>
        <v/>
      </c>
      <c r="L84" s="9"/>
      <c r="M84" s="9" t="str">
        <f>IF(IF(OR(E84="",L84=""),"",IF(CODE(E84)=109,ROUNDDOWN(Formelwerte!$E$5*((Formelwerte!$F$5-Uebersicht!L84*100)/100)^Formelwerte!$G$5,-1),IF(CODE(E84)=119,ROUNDDOWN(Formelwerte!$B$5*((Formelwerte!$C$5-Uebersicht!L84*100)/100)^Formelwerte!$D$5,-1))))&lt;10,10,IF(OR(E84="",L84=""),"",IF(CODE(E84)=109,ROUNDDOWN(Formelwerte!$E$5*((Formelwerte!$F$5-Uebersicht!L84*100)/100)^Formelwerte!$G$5,-1),IF(CODE(E84)=119,ROUNDDOWN(Formelwerte!$B$5*((Formelwerte!$C$5-Uebersicht!L84*100)/100)^Formelwerte!$D$5,-1)))))</f>
        <v/>
      </c>
      <c r="N84" s="9"/>
      <c r="O84" s="9" t="str">
        <f>IF(IF(OR(E84="",N84=""),"",IF(CODE(E84)=109,ROUNDDOWN(Formelwerte!$E$8*((Uebersicht!N84-Formelwerte!$F$8)/100)^Formelwerte!$G$8,-1),IF(CODE(E84)=119,ROUNDDOWN(Formelwerte!$B$8*((Uebersicht!N84-Formelwerte!$C$8)/100)^Formelwerte!$D$8,-1))))&lt;10,10,IF(OR(E84="",N84=""),"",IF(CODE(E84)=109,ROUNDDOWN(Formelwerte!$E$8*((Uebersicht!N84-Formelwerte!$F$8)/100)^Formelwerte!$G$8,-1),IF(CODE(E84)=119,ROUNDDOWN(Formelwerte!$B$8*((Uebersicht!N84-Formelwerte!$C$8)/100)^Formelwerte!$D$8,-1)))))</f>
        <v/>
      </c>
      <c r="P84" s="9"/>
      <c r="Q84" s="9" t="str">
        <f>IF(IF(OR(E84="",P84=""),"",IF(CODE(E84)=109,ROUNDDOWN(Formelwerte!$E$9*((Uebersicht!P84-Formelwerte!$F$9)/100)^Formelwerte!$G$9,-1),IF(CODE(E84)=119,ROUNDDOWN(Formelwerte!$B$9*((Uebersicht!P84-Formelwerte!$C$9)/100)^Formelwerte!$D$9,-1))))&lt;10,10,IF(OR(E84="",P84=""),"",IF(CODE(E84)=109,ROUNDDOWN(Formelwerte!$E$9*((Uebersicht!P84-Formelwerte!$F$9)/100)^Formelwerte!$G$9,-1),IF(CODE(E84)=119,ROUNDDOWN(Formelwerte!$B$9*((Uebersicht!P84-Formelwerte!$C$9)/100)^Formelwerte!$D$9,-1)))))</f>
        <v/>
      </c>
      <c r="R84" s="9"/>
      <c r="S84" s="9" t="str">
        <f>IF(IF(OR(E84="",R84=""),"",IF(CODE(E84)=109,ROUNDDOWN(Formelwerte!$E$10*((Uebersicht!R84-Formelwerte!$F$10)/100)^Formelwerte!$G$10,-1),IF(CODE(E84)=119,ROUNDDOWN(Formelwerte!$B$10*((Uebersicht!R84-Formelwerte!$C$10)/100)^Formelwerte!$D$10,-1))))&lt;10,10,IF(OR(E84="",R84=""),"",IF(CODE(E84)=109,ROUNDDOWN(Formelwerte!$E$10*((Uebersicht!R84-Formelwerte!$F$10)/100)^Formelwerte!$G$10,-1),IF(CODE(E84)=119,ROUNDDOWN(Formelwerte!$B$10*((Uebersicht!R84-Formelwerte!$C$10)/100)^Formelwerte!$D$10,-1)))))</f>
        <v/>
      </c>
      <c r="T84" s="9" t="str">
        <f t="shared" si="3"/>
        <v/>
      </c>
      <c r="U84" s="11" t="str">
        <f t="shared" si="2"/>
        <v/>
      </c>
      <c r="V84" s="11"/>
      <c r="W84" s="11"/>
    </row>
    <row r="85" spans="1:23" x14ac:dyDescent="0.2">
      <c r="A85" s="9"/>
      <c r="B85" s="9"/>
      <c r="C85" s="9"/>
      <c r="D85" s="10"/>
      <c r="E85" s="11"/>
      <c r="F85" s="9"/>
      <c r="G85" s="12" t="str">
        <f>IF(IF(OR(E85="",F85=""),"",IF(CODE(E85)=109,ROUNDDOWN(Formelwerte!$E$6*((Uebersicht!F85-Formelwerte!$F$6)/100)^Formelwerte!$G$6,-1),IF(CODE(E85)=119,ROUNDDOWN(Formelwerte!$B$6*((Uebersicht!F85-Formelwerte!$C$6)/100)^Formelwerte!$D$6,-1))))&lt;10,10,IF(OR(E85="",F85=""),"",IF(CODE(E85)=109,ROUNDDOWN(Formelwerte!$E$6*((Uebersicht!F85-Formelwerte!$F$6)/100)^Formelwerte!$G$6,-1),IF(CODE(E85)=119,ROUNDDOWN(Formelwerte!$B$6*((Uebersicht!F85-Formelwerte!$C$6)/100)^Formelwerte!$D$6,-1)))))</f>
        <v/>
      </c>
      <c r="H85" s="9"/>
      <c r="I85" s="9" t="str">
        <f>IF(IF(OR(E85="",H85=""),"",IF(CODE(E85)=109,ROUNDDOWN(Formelwerte!$E$7*((Uebersicht!H85-Formelwerte!$F$7)/100)^Formelwerte!$G$7,-1),IF(CODE(E85)=119,ROUNDDOWN(Formelwerte!$B$7*((Uebersicht!H85-Formelwerte!$C$7)/100)^Formelwerte!$D$7,-1))))&lt;10,10,IF(OR(E85="",H85=""),"",IF(CODE(E85)=109,ROUNDDOWN(Formelwerte!$E$7*((Uebersicht!H85-Formelwerte!$F$7)/100)^Formelwerte!$G$7,-1),IF(CODE(E85)=119,ROUNDDOWN(Formelwerte!$B$7*((Uebersicht!H85-Formelwerte!$C$7)/100)^Formelwerte!$D$7,-1)))))</f>
        <v/>
      </c>
      <c r="J85" s="9"/>
      <c r="K85" s="9" t="str">
        <f>IF(IF(OR(E85="",J85=""),"",IF(CODE(E85)=109,ROUNDDOWN(Formelwerte!$E$3*((Formelwerte!$F$3-Uebersicht!J85)/100)^Formelwerte!$G$3,-1),IF(CODE(E85)=119,ROUNDDOWN(Formelwerte!$B$3*((Formelwerte!$C$3-Uebersicht!J85)/100)^Formelwerte!$D$3,-1))))&lt;10,10,IF(OR(E85="",J85=""),"",IF(CODE(E85)=109,ROUNDDOWN(Formelwerte!$E$3*((Formelwerte!$F$3-Uebersicht!J85)/100)^Formelwerte!$G$3,-1),IF(CODE(E85)=119,ROUNDDOWN(Formelwerte!$B$3*((Formelwerte!$C$3-Uebersicht!J85)/100)^Formelwerte!$D$3,-1)))))</f>
        <v/>
      </c>
      <c r="L85" s="9"/>
      <c r="M85" s="9" t="str">
        <f>IF(IF(OR(E85="",L85=""),"",IF(CODE(E85)=109,ROUNDDOWN(Formelwerte!$E$5*((Formelwerte!$F$5-Uebersicht!L85*100)/100)^Formelwerte!$G$5,-1),IF(CODE(E85)=119,ROUNDDOWN(Formelwerte!$B$5*((Formelwerte!$C$5-Uebersicht!L85*100)/100)^Formelwerte!$D$5,-1))))&lt;10,10,IF(OR(E85="",L85=""),"",IF(CODE(E85)=109,ROUNDDOWN(Formelwerte!$E$5*((Formelwerte!$F$5-Uebersicht!L85*100)/100)^Formelwerte!$G$5,-1),IF(CODE(E85)=119,ROUNDDOWN(Formelwerte!$B$5*((Formelwerte!$C$5-Uebersicht!L85*100)/100)^Formelwerte!$D$5,-1)))))</f>
        <v/>
      </c>
      <c r="N85" s="9"/>
      <c r="O85" s="9" t="str">
        <f>IF(IF(OR(E85="",N85=""),"",IF(CODE(E85)=109,ROUNDDOWN(Formelwerte!$E$8*((Uebersicht!N85-Formelwerte!$F$8)/100)^Formelwerte!$G$8,-1),IF(CODE(E85)=119,ROUNDDOWN(Formelwerte!$B$8*((Uebersicht!N85-Formelwerte!$C$8)/100)^Formelwerte!$D$8,-1))))&lt;10,10,IF(OR(E85="",N85=""),"",IF(CODE(E85)=109,ROUNDDOWN(Formelwerte!$E$8*((Uebersicht!N85-Formelwerte!$F$8)/100)^Formelwerte!$G$8,-1),IF(CODE(E85)=119,ROUNDDOWN(Formelwerte!$B$8*((Uebersicht!N85-Formelwerte!$C$8)/100)^Formelwerte!$D$8,-1)))))</f>
        <v/>
      </c>
      <c r="P85" s="9"/>
      <c r="Q85" s="9" t="str">
        <f>IF(IF(OR(E85="",P85=""),"",IF(CODE(E85)=109,ROUNDDOWN(Formelwerte!$E$9*((Uebersicht!P85-Formelwerte!$F$9)/100)^Formelwerte!$G$9,-1),IF(CODE(E85)=119,ROUNDDOWN(Formelwerte!$B$9*((Uebersicht!P85-Formelwerte!$C$9)/100)^Formelwerte!$D$9,-1))))&lt;10,10,IF(OR(E85="",P85=""),"",IF(CODE(E85)=109,ROUNDDOWN(Formelwerte!$E$9*((Uebersicht!P85-Formelwerte!$F$9)/100)^Formelwerte!$G$9,-1),IF(CODE(E85)=119,ROUNDDOWN(Formelwerte!$B$9*((Uebersicht!P85-Formelwerte!$C$9)/100)^Formelwerte!$D$9,-1)))))</f>
        <v/>
      </c>
      <c r="R85" s="9"/>
      <c r="S85" s="9" t="str">
        <f>IF(IF(OR(E85="",R85=""),"",IF(CODE(E85)=109,ROUNDDOWN(Formelwerte!$E$10*((Uebersicht!R85-Formelwerte!$F$10)/100)^Formelwerte!$G$10,-1),IF(CODE(E85)=119,ROUNDDOWN(Formelwerte!$B$10*((Uebersicht!R85-Formelwerte!$C$10)/100)^Formelwerte!$D$10,-1))))&lt;10,10,IF(OR(E85="",R85=""),"",IF(CODE(E85)=109,ROUNDDOWN(Formelwerte!$E$10*((Uebersicht!R85-Formelwerte!$F$10)/100)^Formelwerte!$G$10,-1),IF(CODE(E85)=119,ROUNDDOWN(Formelwerte!$B$10*((Uebersicht!R85-Formelwerte!$C$10)/100)^Formelwerte!$D$10,-1)))))</f>
        <v/>
      </c>
      <c r="T85" s="9" t="str">
        <f t="shared" si="3"/>
        <v/>
      </c>
      <c r="U85" s="11" t="str">
        <f t="shared" si="2"/>
        <v/>
      </c>
      <c r="V85" s="11"/>
      <c r="W85" s="11"/>
    </row>
    <row r="86" spans="1:23" x14ac:dyDescent="0.2">
      <c r="A86" s="9"/>
      <c r="B86" s="9"/>
      <c r="C86" s="9"/>
      <c r="D86" s="10"/>
      <c r="E86" s="11"/>
      <c r="F86" s="9"/>
      <c r="G86" s="12" t="str">
        <f>IF(IF(OR(E86="",F86=""),"",IF(CODE(E86)=109,ROUNDDOWN(Formelwerte!$E$6*((Uebersicht!F86-Formelwerte!$F$6)/100)^Formelwerte!$G$6,-1),IF(CODE(E86)=119,ROUNDDOWN(Formelwerte!$B$6*((Uebersicht!F86-Formelwerte!$C$6)/100)^Formelwerte!$D$6,-1))))&lt;10,10,IF(OR(E86="",F86=""),"",IF(CODE(E86)=109,ROUNDDOWN(Formelwerte!$E$6*((Uebersicht!F86-Formelwerte!$F$6)/100)^Formelwerte!$G$6,-1),IF(CODE(E86)=119,ROUNDDOWN(Formelwerte!$B$6*((Uebersicht!F86-Formelwerte!$C$6)/100)^Formelwerte!$D$6,-1)))))</f>
        <v/>
      </c>
      <c r="H86" s="9"/>
      <c r="I86" s="9" t="str">
        <f>IF(IF(OR(E86="",H86=""),"",IF(CODE(E86)=109,ROUNDDOWN(Formelwerte!$E$7*((Uebersicht!H86-Formelwerte!$F$7)/100)^Formelwerte!$G$7,-1),IF(CODE(E86)=119,ROUNDDOWN(Formelwerte!$B$7*((Uebersicht!H86-Formelwerte!$C$7)/100)^Formelwerte!$D$7,-1))))&lt;10,10,IF(OR(E86="",H86=""),"",IF(CODE(E86)=109,ROUNDDOWN(Formelwerte!$E$7*((Uebersicht!H86-Formelwerte!$F$7)/100)^Formelwerte!$G$7,-1),IF(CODE(E86)=119,ROUNDDOWN(Formelwerte!$B$7*((Uebersicht!H86-Formelwerte!$C$7)/100)^Formelwerte!$D$7,-1)))))</f>
        <v/>
      </c>
      <c r="J86" s="9"/>
      <c r="K86" s="9" t="str">
        <f>IF(IF(OR(E86="",J86=""),"",IF(CODE(E86)=109,ROUNDDOWN(Formelwerte!$E$3*((Formelwerte!$F$3-Uebersicht!J86)/100)^Formelwerte!$G$3,-1),IF(CODE(E86)=119,ROUNDDOWN(Formelwerte!$B$3*((Formelwerte!$C$3-Uebersicht!J86)/100)^Formelwerte!$D$3,-1))))&lt;10,10,IF(OR(E86="",J86=""),"",IF(CODE(E86)=109,ROUNDDOWN(Formelwerte!$E$3*((Formelwerte!$F$3-Uebersicht!J86)/100)^Formelwerte!$G$3,-1),IF(CODE(E86)=119,ROUNDDOWN(Formelwerte!$B$3*((Formelwerte!$C$3-Uebersicht!J86)/100)^Formelwerte!$D$3,-1)))))</f>
        <v/>
      </c>
      <c r="L86" s="9"/>
      <c r="M86" s="9" t="str">
        <f>IF(IF(OR(E86="",L86=""),"",IF(CODE(E86)=109,ROUNDDOWN(Formelwerte!$E$5*((Formelwerte!$F$5-Uebersicht!L86*100)/100)^Formelwerte!$G$5,-1),IF(CODE(E86)=119,ROUNDDOWN(Formelwerte!$B$5*((Formelwerte!$C$5-Uebersicht!L86*100)/100)^Formelwerte!$D$5,-1))))&lt;10,10,IF(OR(E86="",L86=""),"",IF(CODE(E86)=109,ROUNDDOWN(Formelwerte!$E$5*((Formelwerte!$F$5-Uebersicht!L86*100)/100)^Formelwerte!$G$5,-1),IF(CODE(E86)=119,ROUNDDOWN(Formelwerte!$B$5*((Formelwerte!$C$5-Uebersicht!L86*100)/100)^Formelwerte!$D$5,-1)))))</f>
        <v/>
      </c>
      <c r="N86" s="9"/>
      <c r="O86" s="9" t="str">
        <f>IF(IF(OR(E86="",N86=""),"",IF(CODE(E86)=109,ROUNDDOWN(Formelwerte!$E$8*((Uebersicht!N86-Formelwerte!$F$8)/100)^Formelwerte!$G$8,-1),IF(CODE(E86)=119,ROUNDDOWN(Formelwerte!$B$8*((Uebersicht!N86-Formelwerte!$C$8)/100)^Formelwerte!$D$8,-1))))&lt;10,10,IF(OR(E86="",N86=""),"",IF(CODE(E86)=109,ROUNDDOWN(Formelwerte!$E$8*((Uebersicht!N86-Formelwerte!$F$8)/100)^Formelwerte!$G$8,-1),IF(CODE(E86)=119,ROUNDDOWN(Formelwerte!$B$8*((Uebersicht!N86-Formelwerte!$C$8)/100)^Formelwerte!$D$8,-1)))))</f>
        <v/>
      </c>
      <c r="P86" s="9"/>
      <c r="Q86" s="9" t="str">
        <f>IF(IF(OR(E86="",P86=""),"",IF(CODE(E86)=109,ROUNDDOWN(Formelwerte!$E$9*((Uebersicht!P86-Formelwerte!$F$9)/100)^Formelwerte!$G$9,-1),IF(CODE(E86)=119,ROUNDDOWN(Formelwerte!$B$9*((Uebersicht!P86-Formelwerte!$C$9)/100)^Formelwerte!$D$9,-1))))&lt;10,10,IF(OR(E86="",P86=""),"",IF(CODE(E86)=109,ROUNDDOWN(Formelwerte!$E$9*((Uebersicht!P86-Formelwerte!$F$9)/100)^Formelwerte!$G$9,-1),IF(CODE(E86)=119,ROUNDDOWN(Formelwerte!$B$9*((Uebersicht!P86-Formelwerte!$C$9)/100)^Formelwerte!$D$9,-1)))))</f>
        <v/>
      </c>
      <c r="R86" s="9"/>
      <c r="S86" s="9" t="str">
        <f>IF(IF(OR(E86="",R86=""),"",IF(CODE(E86)=109,ROUNDDOWN(Formelwerte!$E$10*((Uebersicht!R86-Formelwerte!$F$10)/100)^Formelwerte!$G$10,-1),IF(CODE(E86)=119,ROUNDDOWN(Formelwerte!$B$10*((Uebersicht!R86-Formelwerte!$C$10)/100)^Formelwerte!$D$10,-1))))&lt;10,10,IF(OR(E86="",R86=""),"",IF(CODE(E86)=109,ROUNDDOWN(Formelwerte!$E$10*((Uebersicht!R86-Formelwerte!$F$10)/100)^Formelwerte!$G$10,-1),IF(CODE(E86)=119,ROUNDDOWN(Formelwerte!$B$10*((Uebersicht!R86-Formelwerte!$C$10)/100)^Formelwerte!$D$10,-1)))))</f>
        <v/>
      </c>
      <c r="T86" s="9" t="str">
        <f t="shared" si="3"/>
        <v/>
      </c>
      <c r="U86" s="11" t="str">
        <f t="shared" si="2"/>
        <v/>
      </c>
      <c r="V86" s="11"/>
      <c r="W86" s="11"/>
    </row>
    <row r="87" spans="1:23" x14ac:dyDescent="0.2">
      <c r="A87" s="9"/>
      <c r="B87" s="9"/>
      <c r="C87" s="9"/>
      <c r="D87" s="10"/>
      <c r="E87" s="11"/>
      <c r="F87" s="9"/>
      <c r="G87" s="12" t="str">
        <f>IF(IF(OR(E87="",F87=""),"",IF(CODE(E87)=109,ROUNDDOWN(Formelwerte!$E$6*((Uebersicht!F87-Formelwerte!$F$6)/100)^Formelwerte!$G$6,-1),IF(CODE(E87)=119,ROUNDDOWN(Formelwerte!$B$6*((Uebersicht!F87-Formelwerte!$C$6)/100)^Formelwerte!$D$6,-1))))&lt;10,10,IF(OR(E87="",F87=""),"",IF(CODE(E87)=109,ROUNDDOWN(Formelwerte!$E$6*((Uebersicht!F87-Formelwerte!$F$6)/100)^Formelwerte!$G$6,-1),IF(CODE(E87)=119,ROUNDDOWN(Formelwerte!$B$6*((Uebersicht!F87-Formelwerte!$C$6)/100)^Formelwerte!$D$6,-1)))))</f>
        <v/>
      </c>
      <c r="H87" s="9"/>
      <c r="I87" s="9" t="str">
        <f>IF(IF(OR(E87="",H87=""),"",IF(CODE(E87)=109,ROUNDDOWN(Formelwerte!$E$7*((Uebersicht!H87-Formelwerte!$F$7)/100)^Formelwerte!$G$7,-1),IF(CODE(E87)=119,ROUNDDOWN(Formelwerte!$B$7*((Uebersicht!H87-Formelwerte!$C$7)/100)^Formelwerte!$D$7,-1))))&lt;10,10,IF(OR(E87="",H87=""),"",IF(CODE(E87)=109,ROUNDDOWN(Formelwerte!$E$7*((Uebersicht!H87-Formelwerte!$F$7)/100)^Formelwerte!$G$7,-1),IF(CODE(E87)=119,ROUNDDOWN(Formelwerte!$B$7*((Uebersicht!H87-Formelwerte!$C$7)/100)^Formelwerte!$D$7,-1)))))</f>
        <v/>
      </c>
      <c r="J87" s="9"/>
      <c r="K87" s="9" t="str">
        <f>IF(IF(OR(E87="",J87=""),"",IF(CODE(E87)=109,ROUNDDOWN(Formelwerte!$E$3*((Formelwerte!$F$3-Uebersicht!J87)/100)^Formelwerte!$G$3,-1),IF(CODE(E87)=119,ROUNDDOWN(Formelwerte!$B$3*((Formelwerte!$C$3-Uebersicht!J87)/100)^Formelwerte!$D$3,-1))))&lt;10,10,IF(OR(E87="",J87=""),"",IF(CODE(E87)=109,ROUNDDOWN(Formelwerte!$E$3*((Formelwerte!$F$3-Uebersicht!J87)/100)^Formelwerte!$G$3,-1),IF(CODE(E87)=119,ROUNDDOWN(Formelwerte!$B$3*((Formelwerte!$C$3-Uebersicht!J87)/100)^Formelwerte!$D$3,-1)))))</f>
        <v/>
      </c>
      <c r="L87" s="9"/>
      <c r="M87" s="9" t="str">
        <f>IF(IF(OR(E87="",L87=""),"",IF(CODE(E87)=109,ROUNDDOWN(Formelwerte!$E$5*((Formelwerte!$F$5-Uebersicht!L87*100)/100)^Formelwerte!$G$5,-1),IF(CODE(E87)=119,ROUNDDOWN(Formelwerte!$B$5*((Formelwerte!$C$5-Uebersicht!L87*100)/100)^Formelwerte!$D$5,-1))))&lt;10,10,IF(OR(E87="",L87=""),"",IF(CODE(E87)=109,ROUNDDOWN(Formelwerte!$E$5*((Formelwerte!$F$5-Uebersicht!L87*100)/100)^Formelwerte!$G$5,-1),IF(CODE(E87)=119,ROUNDDOWN(Formelwerte!$B$5*((Formelwerte!$C$5-Uebersicht!L87*100)/100)^Formelwerte!$D$5,-1)))))</f>
        <v/>
      </c>
      <c r="N87" s="9"/>
      <c r="O87" s="9" t="str">
        <f>IF(IF(OR(E87="",N87=""),"",IF(CODE(E87)=109,ROUNDDOWN(Formelwerte!$E$8*((Uebersicht!N87-Formelwerte!$F$8)/100)^Formelwerte!$G$8,-1),IF(CODE(E87)=119,ROUNDDOWN(Formelwerte!$B$8*((Uebersicht!N87-Formelwerte!$C$8)/100)^Formelwerte!$D$8,-1))))&lt;10,10,IF(OR(E87="",N87=""),"",IF(CODE(E87)=109,ROUNDDOWN(Formelwerte!$E$8*((Uebersicht!N87-Formelwerte!$F$8)/100)^Formelwerte!$G$8,-1),IF(CODE(E87)=119,ROUNDDOWN(Formelwerte!$B$8*((Uebersicht!N87-Formelwerte!$C$8)/100)^Formelwerte!$D$8,-1)))))</f>
        <v/>
      </c>
      <c r="P87" s="9"/>
      <c r="Q87" s="9" t="str">
        <f>IF(IF(OR(E87="",P87=""),"",IF(CODE(E87)=109,ROUNDDOWN(Formelwerte!$E$9*((Uebersicht!P87-Formelwerte!$F$9)/100)^Formelwerte!$G$9,-1),IF(CODE(E87)=119,ROUNDDOWN(Formelwerte!$B$9*((Uebersicht!P87-Formelwerte!$C$9)/100)^Formelwerte!$D$9,-1))))&lt;10,10,IF(OR(E87="",P87=""),"",IF(CODE(E87)=109,ROUNDDOWN(Formelwerte!$E$9*((Uebersicht!P87-Formelwerte!$F$9)/100)^Formelwerte!$G$9,-1),IF(CODE(E87)=119,ROUNDDOWN(Formelwerte!$B$9*((Uebersicht!P87-Formelwerte!$C$9)/100)^Formelwerte!$D$9,-1)))))</f>
        <v/>
      </c>
      <c r="R87" s="9"/>
      <c r="S87" s="9" t="str">
        <f>IF(IF(OR(E87="",R87=""),"",IF(CODE(E87)=109,ROUNDDOWN(Formelwerte!$E$10*((Uebersicht!R87-Formelwerte!$F$10)/100)^Formelwerte!$G$10,-1),IF(CODE(E87)=119,ROUNDDOWN(Formelwerte!$B$10*((Uebersicht!R87-Formelwerte!$C$10)/100)^Formelwerte!$D$10,-1))))&lt;10,10,IF(OR(E87="",R87=""),"",IF(CODE(E87)=109,ROUNDDOWN(Formelwerte!$E$10*((Uebersicht!R87-Formelwerte!$F$10)/100)^Formelwerte!$G$10,-1),IF(CODE(E87)=119,ROUNDDOWN(Formelwerte!$B$10*((Uebersicht!R87-Formelwerte!$C$10)/100)^Formelwerte!$D$10,-1)))))</f>
        <v/>
      </c>
      <c r="T87" s="9" t="str">
        <f t="shared" si="3"/>
        <v/>
      </c>
      <c r="U87" s="11" t="str">
        <f t="shared" si="2"/>
        <v/>
      </c>
      <c r="V87" s="11"/>
      <c r="W87" s="11"/>
    </row>
    <row r="88" spans="1:23" x14ac:dyDescent="0.2">
      <c r="A88" s="9"/>
      <c r="B88" s="9"/>
      <c r="C88" s="9"/>
      <c r="D88" s="10"/>
      <c r="E88" s="11"/>
      <c r="F88" s="9"/>
      <c r="G88" s="12" t="str">
        <f>IF(IF(OR(E88="",F88=""),"",IF(CODE(E88)=109,ROUNDDOWN(Formelwerte!$E$6*((Uebersicht!F88-Formelwerte!$F$6)/100)^Formelwerte!$G$6,-1),IF(CODE(E88)=119,ROUNDDOWN(Formelwerte!$B$6*((Uebersicht!F88-Formelwerte!$C$6)/100)^Formelwerte!$D$6,-1))))&lt;10,10,IF(OR(E88="",F88=""),"",IF(CODE(E88)=109,ROUNDDOWN(Formelwerte!$E$6*((Uebersicht!F88-Formelwerte!$F$6)/100)^Formelwerte!$G$6,-1),IF(CODE(E88)=119,ROUNDDOWN(Formelwerte!$B$6*((Uebersicht!F88-Formelwerte!$C$6)/100)^Formelwerte!$D$6,-1)))))</f>
        <v/>
      </c>
      <c r="H88" s="9"/>
      <c r="I88" s="9" t="str">
        <f>IF(IF(OR(E88="",H88=""),"",IF(CODE(E88)=109,ROUNDDOWN(Formelwerte!$E$7*((Uebersicht!H88-Formelwerte!$F$7)/100)^Formelwerte!$G$7,-1),IF(CODE(E88)=119,ROUNDDOWN(Formelwerte!$B$7*((Uebersicht!H88-Formelwerte!$C$7)/100)^Formelwerte!$D$7,-1))))&lt;10,10,IF(OR(E88="",H88=""),"",IF(CODE(E88)=109,ROUNDDOWN(Formelwerte!$E$7*((Uebersicht!H88-Formelwerte!$F$7)/100)^Formelwerte!$G$7,-1),IF(CODE(E88)=119,ROUNDDOWN(Formelwerte!$B$7*((Uebersicht!H88-Formelwerte!$C$7)/100)^Formelwerte!$D$7,-1)))))</f>
        <v/>
      </c>
      <c r="J88" s="9"/>
      <c r="K88" s="9" t="str">
        <f>IF(IF(OR(E88="",J88=""),"",IF(CODE(E88)=109,ROUNDDOWN(Formelwerte!$E$3*((Formelwerte!$F$3-Uebersicht!J88)/100)^Formelwerte!$G$3,-1),IF(CODE(E88)=119,ROUNDDOWN(Formelwerte!$B$3*((Formelwerte!$C$3-Uebersicht!J88)/100)^Formelwerte!$D$3,-1))))&lt;10,10,IF(OR(E88="",J88=""),"",IF(CODE(E88)=109,ROUNDDOWN(Formelwerte!$E$3*((Formelwerte!$F$3-Uebersicht!J88)/100)^Formelwerte!$G$3,-1),IF(CODE(E88)=119,ROUNDDOWN(Formelwerte!$B$3*((Formelwerte!$C$3-Uebersicht!J88)/100)^Formelwerte!$D$3,-1)))))</f>
        <v/>
      </c>
      <c r="L88" s="9"/>
      <c r="M88" s="9" t="str">
        <f>IF(IF(OR(E88="",L88=""),"",IF(CODE(E88)=109,ROUNDDOWN(Formelwerte!$E$5*((Formelwerte!$F$5-Uebersicht!L88*100)/100)^Formelwerte!$G$5,-1),IF(CODE(E88)=119,ROUNDDOWN(Formelwerte!$B$5*((Formelwerte!$C$5-Uebersicht!L88*100)/100)^Formelwerte!$D$5,-1))))&lt;10,10,IF(OR(E88="",L88=""),"",IF(CODE(E88)=109,ROUNDDOWN(Formelwerte!$E$5*((Formelwerte!$F$5-Uebersicht!L88*100)/100)^Formelwerte!$G$5,-1),IF(CODE(E88)=119,ROUNDDOWN(Formelwerte!$B$5*((Formelwerte!$C$5-Uebersicht!L88*100)/100)^Formelwerte!$D$5,-1)))))</f>
        <v/>
      </c>
      <c r="N88" s="9"/>
      <c r="O88" s="9" t="str">
        <f>IF(IF(OR(E88="",N88=""),"",IF(CODE(E88)=109,ROUNDDOWN(Formelwerte!$E$8*((Uebersicht!N88-Formelwerte!$F$8)/100)^Formelwerte!$G$8,-1),IF(CODE(E88)=119,ROUNDDOWN(Formelwerte!$B$8*((Uebersicht!N88-Formelwerte!$C$8)/100)^Formelwerte!$D$8,-1))))&lt;10,10,IF(OR(E88="",N88=""),"",IF(CODE(E88)=109,ROUNDDOWN(Formelwerte!$E$8*((Uebersicht!N88-Formelwerte!$F$8)/100)^Formelwerte!$G$8,-1),IF(CODE(E88)=119,ROUNDDOWN(Formelwerte!$B$8*((Uebersicht!N88-Formelwerte!$C$8)/100)^Formelwerte!$D$8,-1)))))</f>
        <v/>
      </c>
      <c r="P88" s="9"/>
      <c r="Q88" s="9" t="str">
        <f>IF(IF(OR(E88="",P88=""),"",IF(CODE(E88)=109,ROUNDDOWN(Formelwerte!$E$9*((Uebersicht!P88-Formelwerte!$F$9)/100)^Formelwerte!$G$9,-1),IF(CODE(E88)=119,ROUNDDOWN(Formelwerte!$B$9*((Uebersicht!P88-Formelwerte!$C$9)/100)^Formelwerte!$D$9,-1))))&lt;10,10,IF(OR(E88="",P88=""),"",IF(CODE(E88)=109,ROUNDDOWN(Formelwerte!$E$9*((Uebersicht!P88-Formelwerte!$F$9)/100)^Formelwerte!$G$9,-1),IF(CODE(E88)=119,ROUNDDOWN(Formelwerte!$B$9*((Uebersicht!P88-Formelwerte!$C$9)/100)^Formelwerte!$D$9,-1)))))</f>
        <v/>
      </c>
      <c r="R88" s="9"/>
      <c r="S88" s="9" t="str">
        <f>IF(IF(OR(E88="",R88=""),"",IF(CODE(E88)=109,ROUNDDOWN(Formelwerte!$E$10*((Uebersicht!R88-Formelwerte!$F$10)/100)^Formelwerte!$G$10,-1),IF(CODE(E88)=119,ROUNDDOWN(Formelwerte!$B$10*((Uebersicht!R88-Formelwerte!$C$10)/100)^Formelwerte!$D$10,-1))))&lt;10,10,IF(OR(E88="",R88=""),"",IF(CODE(E88)=109,ROUNDDOWN(Formelwerte!$E$10*((Uebersicht!R88-Formelwerte!$F$10)/100)^Formelwerte!$G$10,-1),IF(CODE(E88)=119,ROUNDDOWN(Formelwerte!$B$10*((Uebersicht!R88-Formelwerte!$C$10)/100)^Formelwerte!$D$10,-1)))))</f>
        <v/>
      </c>
      <c r="T88" s="9" t="str">
        <f t="shared" si="3"/>
        <v/>
      </c>
      <c r="U88" s="11" t="str">
        <f t="shared" si="2"/>
        <v/>
      </c>
      <c r="V88" s="11"/>
      <c r="W88" s="11"/>
    </row>
    <row r="89" spans="1:23" x14ac:dyDescent="0.2">
      <c r="A89" s="9"/>
      <c r="B89" s="9"/>
      <c r="C89" s="9"/>
      <c r="D89" s="10"/>
      <c r="E89" s="11"/>
      <c r="F89" s="9"/>
      <c r="G89" s="12" t="str">
        <f>IF(IF(OR(E89="",F89=""),"",IF(CODE(E89)=109,ROUNDDOWN(Formelwerte!$E$6*((Uebersicht!F89-Formelwerte!$F$6)/100)^Formelwerte!$G$6,-1),IF(CODE(E89)=119,ROUNDDOWN(Formelwerte!$B$6*((Uebersicht!F89-Formelwerte!$C$6)/100)^Formelwerte!$D$6,-1))))&lt;10,10,IF(OR(E89="",F89=""),"",IF(CODE(E89)=109,ROUNDDOWN(Formelwerte!$E$6*((Uebersicht!F89-Formelwerte!$F$6)/100)^Formelwerte!$G$6,-1),IF(CODE(E89)=119,ROUNDDOWN(Formelwerte!$B$6*((Uebersicht!F89-Formelwerte!$C$6)/100)^Formelwerte!$D$6,-1)))))</f>
        <v/>
      </c>
      <c r="H89" s="9"/>
      <c r="I89" s="9" t="str">
        <f>IF(IF(OR(E89="",H89=""),"",IF(CODE(E89)=109,ROUNDDOWN(Formelwerte!$E$7*((Uebersicht!H89-Formelwerte!$F$7)/100)^Formelwerte!$G$7,-1),IF(CODE(E89)=119,ROUNDDOWN(Formelwerte!$B$7*((Uebersicht!H89-Formelwerte!$C$7)/100)^Formelwerte!$D$7,-1))))&lt;10,10,IF(OR(E89="",H89=""),"",IF(CODE(E89)=109,ROUNDDOWN(Formelwerte!$E$7*((Uebersicht!H89-Formelwerte!$F$7)/100)^Formelwerte!$G$7,-1),IF(CODE(E89)=119,ROUNDDOWN(Formelwerte!$B$7*((Uebersicht!H89-Formelwerte!$C$7)/100)^Formelwerte!$D$7,-1)))))</f>
        <v/>
      </c>
      <c r="J89" s="9"/>
      <c r="K89" s="9" t="str">
        <f>IF(IF(OR(E89="",J89=""),"",IF(CODE(E89)=109,ROUNDDOWN(Formelwerte!$E$3*((Formelwerte!$F$3-Uebersicht!J89)/100)^Formelwerte!$G$3,-1),IF(CODE(E89)=119,ROUNDDOWN(Formelwerte!$B$3*((Formelwerte!$C$3-Uebersicht!J89)/100)^Formelwerte!$D$3,-1))))&lt;10,10,IF(OR(E89="",J89=""),"",IF(CODE(E89)=109,ROUNDDOWN(Formelwerte!$E$3*((Formelwerte!$F$3-Uebersicht!J89)/100)^Formelwerte!$G$3,-1),IF(CODE(E89)=119,ROUNDDOWN(Formelwerte!$B$3*((Formelwerte!$C$3-Uebersicht!J89)/100)^Formelwerte!$D$3,-1)))))</f>
        <v/>
      </c>
      <c r="L89" s="9"/>
      <c r="M89" s="9" t="str">
        <f>IF(IF(OR(E89="",L89=""),"",IF(CODE(E89)=109,ROUNDDOWN(Formelwerte!$E$5*((Formelwerte!$F$5-Uebersicht!L89*100)/100)^Formelwerte!$G$5,-1),IF(CODE(E89)=119,ROUNDDOWN(Formelwerte!$B$5*((Formelwerte!$C$5-Uebersicht!L89*100)/100)^Formelwerte!$D$5,-1))))&lt;10,10,IF(OR(E89="",L89=""),"",IF(CODE(E89)=109,ROUNDDOWN(Formelwerte!$E$5*((Formelwerte!$F$5-Uebersicht!L89*100)/100)^Formelwerte!$G$5,-1),IF(CODE(E89)=119,ROUNDDOWN(Formelwerte!$B$5*((Formelwerte!$C$5-Uebersicht!L89*100)/100)^Formelwerte!$D$5,-1)))))</f>
        <v/>
      </c>
      <c r="N89" s="9"/>
      <c r="O89" s="9" t="str">
        <f>IF(IF(OR(E89="",N89=""),"",IF(CODE(E89)=109,ROUNDDOWN(Formelwerte!$E$8*((Uebersicht!N89-Formelwerte!$F$8)/100)^Formelwerte!$G$8,-1),IF(CODE(E89)=119,ROUNDDOWN(Formelwerte!$B$8*((Uebersicht!N89-Formelwerte!$C$8)/100)^Formelwerte!$D$8,-1))))&lt;10,10,IF(OR(E89="",N89=""),"",IF(CODE(E89)=109,ROUNDDOWN(Formelwerte!$E$8*((Uebersicht!N89-Formelwerte!$F$8)/100)^Formelwerte!$G$8,-1),IF(CODE(E89)=119,ROUNDDOWN(Formelwerte!$B$8*((Uebersicht!N89-Formelwerte!$C$8)/100)^Formelwerte!$D$8,-1)))))</f>
        <v/>
      </c>
      <c r="P89" s="9"/>
      <c r="Q89" s="9" t="str">
        <f>IF(IF(OR(E89="",P89=""),"",IF(CODE(E89)=109,ROUNDDOWN(Formelwerte!$E$9*((Uebersicht!P89-Formelwerte!$F$9)/100)^Formelwerte!$G$9,-1),IF(CODE(E89)=119,ROUNDDOWN(Formelwerte!$B$9*((Uebersicht!P89-Formelwerte!$C$9)/100)^Formelwerte!$D$9,-1))))&lt;10,10,IF(OR(E89="",P89=""),"",IF(CODE(E89)=109,ROUNDDOWN(Formelwerte!$E$9*((Uebersicht!P89-Formelwerte!$F$9)/100)^Formelwerte!$G$9,-1),IF(CODE(E89)=119,ROUNDDOWN(Formelwerte!$B$9*((Uebersicht!P89-Formelwerte!$C$9)/100)^Formelwerte!$D$9,-1)))))</f>
        <v/>
      </c>
      <c r="R89" s="9"/>
      <c r="S89" s="9" t="str">
        <f>IF(IF(OR(E89="",R89=""),"",IF(CODE(E89)=109,ROUNDDOWN(Formelwerte!$E$10*((Uebersicht!R89-Formelwerte!$F$10)/100)^Formelwerte!$G$10,-1),IF(CODE(E89)=119,ROUNDDOWN(Formelwerte!$B$10*((Uebersicht!R89-Formelwerte!$C$10)/100)^Formelwerte!$D$10,-1))))&lt;10,10,IF(OR(E89="",R89=""),"",IF(CODE(E89)=109,ROUNDDOWN(Formelwerte!$E$10*((Uebersicht!R89-Formelwerte!$F$10)/100)^Formelwerte!$G$10,-1),IF(CODE(E89)=119,ROUNDDOWN(Formelwerte!$B$10*((Uebersicht!R89-Formelwerte!$C$10)/100)^Formelwerte!$D$10,-1)))))</f>
        <v/>
      </c>
      <c r="T89" s="9" t="str">
        <f t="shared" si="3"/>
        <v/>
      </c>
      <c r="U89" s="11" t="str">
        <f t="shared" si="2"/>
        <v/>
      </c>
      <c r="V89" s="11"/>
      <c r="W89" s="11"/>
    </row>
    <row r="90" spans="1:23" x14ac:dyDescent="0.2">
      <c r="A90" s="9"/>
      <c r="B90" s="9"/>
      <c r="C90" s="9"/>
      <c r="D90" s="10"/>
      <c r="E90" s="11"/>
      <c r="F90" s="9"/>
      <c r="G90" s="12" t="str">
        <f>IF(IF(OR(E90="",F90=""),"",IF(CODE(E90)=109,ROUNDDOWN(Formelwerte!$E$6*((Uebersicht!F90-Formelwerte!$F$6)/100)^Formelwerte!$G$6,-1),IF(CODE(E90)=119,ROUNDDOWN(Formelwerte!$B$6*((Uebersicht!F90-Formelwerte!$C$6)/100)^Formelwerte!$D$6,-1))))&lt;10,10,IF(OR(E90="",F90=""),"",IF(CODE(E90)=109,ROUNDDOWN(Formelwerte!$E$6*((Uebersicht!F90-Formelwerte!$F$6)/100)^Formelwerte!$G$6,-1),IF(CODE(E90)=119,ROUNDDOWN(Formelwerte!$B$6*((Uebersicht!F90-Formelwerte!$C$6)/100)^Formelwerte!$D$6,-1)))))</f>
        <v/>
      </c>
      <c r="H90" s="9"/>
      <c r="I90" s="9" t="str">
        <f>IF(IF(OR(E90="",H90=""),"",IF(CODE(E90)=109,ROUNDDOWN(Formelwerte!$E$7*((Uebersicht!H90-Formelwerte!$F$7)/100)^Formelwerte!$G$7,-1),IF(CODE(E90)=119,ROUNDDOWN(Formelwerte!$B$7*((Uebersicht!H90-Formelwerte!$C$7)/100)^Formelwerte!$D$7,-1))))&lt;10,10,IF(OR(E90="",H90=""),"",IF(CODE(E90)=109,ROUNDDOWN(Formelwerte!$E$7*((Uebersicht!H90-Formelwerte!$F$7)/100)^Formelwerte!$G$7,-1),IF(CODE(E90)=119,ROUNDDOWN(Formelwerte!$B$7*((Uebersicht!H90-Formelwerte!$C$7)/100)^Formelwerte!$D$7,-1)))))</f>
        <v/>
      </c>
      <c r="J90" s="9"/>
      <c r="K90" s="9" t="str">
        <f>IF(IF(OR(E90="",J90=""),"",IF(CODE(E90)=109,ROUNDDOWN(Formelwerte!$E$3*((Formelwerte!$F$3-Uebersicht!J90)/100)^Formelwerte!$G$3,-1),IF(CODE(E90)=119,ROUNDDOWN(Formelwerte!$B$3*((Formelwerte!$C$3-Uebersicht!J90)/100)^Formelwerte!$D$3,-1))))&lt;10,10,IF(OR(E90="",J90=""),"",IF(CODE(E90)=109,ROUNDDOWN(Formelwerte!$E$3*((Formelwerte!$F$3-Uebersicht!J90)/100)^Formelwerte!$G$3,-1),IF(CODE(E90)=119,ROUNDDOWN(Formelwerte!$B$3*((Formelwerte!$C$3-Uebersicht!J90)/100)^Formelwerte!$D$3,-1)))))</f>
        <v/>
      </c>
      <c r="L90" s="9"/>
      <c r="M90" s="9" t="str">
        <f>IF(IF(OR(E90="",L90=""),"",IF(CODE(E90)=109,ROUNDDOWN(Formelwerte!$E$5*((Formelwerte!$F$5-Uebersicht!L90*100)/100)^Formelwerte!$G$5,-1),IF(CODE(E90)=119,ROUNDDOWN(Formelwerte!$B$5*((Formelwerte!$C$5-Uebersicht!L90*100)/100)^Formelwerte!$D$5,-1))))&lt;10,10,IF(OR(E90="",L90=""),"",IF(CODE(E90)=109,ROUNDDOWN(Formelwerte!$E$5*((Formelwerte!$F$5-Uebersicht!L90*100)/100)^Formelwerte!$G$5,-1),IF(CODE(E90)=119,ROUNDDOWN(Formelwerte!$B$5*((Formelwerte!$C$5-Uebersicht!L90*100)/100)^Formelwerte!$D$5,-1)))))</f>
        <v/>
      </c>
      <c r="N90" s="9"/>
      <c r="O90" s="9" t="str">
        <f>IF(IF(OR(E90="",N90=""),"",IF(CODE(E90)=109,ROUNDDOWN(Formelwerte!$E$8*((Uebersicht!N90-Formelwerte!$F$8)/100)^Formelwerte!$G$8,-1),IF(CODE(E90)=119,ROUNDDOWN(Formelwerte!$B$8*((Uebersicht!N90-Formelwerte!$C$8)/100)^Formelwerte!$D$8,-1))))&lt;10,10,IF(OR(E90="",N90=""),"",IF(CODE(E90)=109,ROUNDDOWN(Formelwerte!$E$8*((Uebersicht!N90-Formelwerte!$F$8)/100)^Formelwerte!$G$8,-1),IF(CODE(E90)=119,ROUNDDOWN(Formelwerte!$B$8*((Uebersicht!N90-Formelwerte!$C$8)/100)^Formelwerte!$D$8,-1)))))</f>
        <v/>
      </c>
      <c r="P90" s="9"/>
      <c r="Q90" s="9" t="str">
        <f>IF(IF(OR(E90="",P90=""),"",IF(CODE(E90)=109,ROUNDDOWN(Formelwerte!$E$9*((Uebersicht!P90-Formelwerte!$F$9)/100)^Formelwerte!$G$9,-1),IF(CODE(E90)=119,ROUNDDOWN(Formelwerte!$B$9*((Uebersicht!P90-Formelwerte!$C$9)/100)^Formelwerte!$D$9,-1))))&lt;10,10,IF(OR(E90="",P90=""),"",IF(CODE(E90)=109,ROUNDDOWN(Formelwerte!$E$9*((Uebersicht!P90-Formelwerte!$F$9)/100)^Formelwerte!$G$9,-1),IF(CODE(E90)=119,ROUNDDOWN(Formelwerte!$B$9*((Uebersicht!P90-Formelwerte!$C$9)/100)^Formelwerte!$D$9,-1)))))</f>
        <v/>
      </c>
      <c r="R90" s="9"/>
      <c r="S90" s="9" t="str">
        <f>IF(IF(OR(E90="",R90=""),"",IF(CODE(E90)=109,ROUNDDOWN(Formelwerte!$E$10*((Uebersicht!R90-Formelwerte!$F$10)/100)^Formelwerte!$G$10,-1),IF(CODE(E90)=119,ROUNDDOWN(Formelwerte!$B$10*((Uebersicht!R90-Formelwerte!$C$10)/100)^Formelwerte!$D$10,-1))))&lt;10,10,IF(OR(E90="",R90=""),"",IF(CODE(E90)=109,ROUNDDOWN(Formelwerte!$E$10*((Uebersicht!R90-Formelwerte!$F$10)/100)^Formelwerte!$G$10,-1),IF(CODE(E90)=119,ROUNDDOWN(Formelwerte!$B$10*((Uebersicht!R90-Formelwerte!$C$10)/100)^Formelwerte!$D$10,-1)))))</f>
        <v/>
      </c>
      <c r="T90" s="9" t="str">
        <f t="shared" si="3"/>
        <v/>
      </c>
      <c r="U90" s="11" t="str">
        <f t="shared" si="2"/>
        <v/>
      </c>
      <c r="V90" s="11"/>
      <c r="W90" s="11"/>
    </row>
    <row r="91" spans="1:23" x14ac:dyDescent="0.2">
      <c r="A91" s="9"/>
      <c r="B91" s="9"/>
      <c r="C91" s="9"/>
      <c r="D91" s="10"/>
      <c r="E91" s="11"/>
      <c r="F91" s="9"/>
      <c r="G91" s="12" t="str">
        <f>IF(IF(OR(E91="",F91=""),"",IF(CODE(E91)=109,ROUNDDOWN(Formelwerte!$E$6*((Uebersicht!F91-Formelwerte!$F$6)/100)^Formelwerte!$G$6,-1),IF(CODE(E91)=119,ROUNDDOWN(Formelwerte!$B$6*((Uebersicht!F91-Formelwerte!$C$6)/100)^Formelwerte!$D$6,-1))))&lt;10,10,IF(OR(E91="",F91=""),"",IF(CODE(E91)=109,ROUNDDOWN(Formelwerte!$E$6*((Uebersicht!F91-Formelwerte!$F$6)/100)^Formelwerte!$G$6,-1),IF(CODE(E91)=119,ROUNDDOWN(Formelwerte!$B$6*((Uebersicht!F91-Formelwerte!$C$6)/100)^Formelwerte!$D$6,-1)))))</f>
        <v/>
      </c>
      <c r="H91" s="9"/>
      <c r="I91" s="9" t="str">
        <f>IF(IF(OR(E91="",H91=""),"",IF(CODE(E91)=109,ROUNDDOWN(Formelwerte!$E$7*((Uebersicht!H91-Formelwerte!$F$7)/100)^Formelwerte!$G$7,-1),IF(CODE(E91)=119,ROUNDDOWN(Formelwerte!$B$7*((Uebersicht!H91-Formelwerte!$C$7)/100)^Formelwerte!$D$7,-1))))&lt;10,10,IF(OR(E91="",H91=""),"",IF(CODE(E91)=109,ROUNDDOWN(Formelwerte!$E$7*((Uebersicht!H91-Formelwerte!$F$7)/100)^Formelwerte!$G$7,-1),IF(CODE(E91)=119,ROUNDDOWN(Formelwerte!$B$7*((Uebersicht!H91-Formelwerte!$C$7)/100)^Formelwerte!$D$7,-1)))))</f>
        <v/>
      </c>
      <c r="J91" s="9"/>
      <c r="K91" s="9" t="str">
        <f>IF(IF(OR(E91="",J91=""),"",IF(CODE(E91)=109,ROUNDDOWN(Formelwerte!$E$3*((Formelwerte!$F$3-Uebersicht!J91)/100)^Formelwerte!$G$3,-1),IF(CODE(E91)=119,ROUNDDOWN(Formelwerte!$B$3*((Formelwerte!$C$3-Uebersicht!J91)/100)^Formelwerte!$D$3,-1))))&lt;10,10,IF(OR(E91="",J91=""),"",IF(CODE(E91)=109,ROUNDDOWN(Formelwerte!$E$3*((Formelwerte!$F$3-Uebersicht!J91)/100)^Formelwerte!$G$3,-1),IF(CODE(E91)=119,ROUNDDOWN(Formelwerte!$B$3*((Formelwerte!$C$3-Uebersicht!J91)/100)^Formelwerte!$D$3,-1)))))</f>
        <v/>
      </c>
      <c r="L91" s="9"/>
      <c r="M91" s="9" t="str">
        <f>IF(IF(OR(E91="",L91=""),"",IF(CODE(E91)=109,ROUNDDOWN(Formelwerte!$E$5*((Formelwerte!$F$5-Uebersicht!L91*100)/100)^Formelwerte!$G$5,-1),IF(CODE(E91)=119,ROUNDDOWN(Formelwerte!$B$5*((Formelwerte!$C$5-Uebersicht!L91*100)/100)^Formelwerte!$D$5,-1))))&lt;10,10,IF(OR(E91="",L91=""),"",IF(CODE(E91)=109,ROUNDDOWN(Formelwerte!$E$5*((Formelwerte!$F$5-Uebersicht!L91*100)/100)^Formelwerte!$G$5,-1),IF(CODE(E91)=119,ROUNDDOWN(Formelwerte!$B$5*((Formelwerte!$C$5-Uebersicht!L91*100)/100)^Formelwerte!$D$5,-1)))))</f>
        <v/>
      </c>
      <c r="N91" s="9"/>
      <c r="O91" s="9" t="str">
        <f>IF(IF(OR(E91="",N91=""),"",IF(CODE(E91)=109,ROUNDDOWN(Formelwerte!$E$8*((Uebersicht!N91-Formelwerte!$F$8)/100)^Formelwerte!$G$8,-1),IF(CODE(E91)=119,ROUNDDOWN(Formelwerte!$B$8*((Uebersicht!N91-Formelwerte!$C$8)/100)^Formelwerte!$D$8,-1))))&lt;10,10,IF(OR(E91="",N91=""),"",IF(CODE(E91)=109,ROUNDDOWN(Formelwerte!$E$8*((Uebersicht!N91-Formelwerte!$F$8)/100)^Formelwerte!$G$8,-1),IF(CODE(E91)=119,ROUNDDOWN(Formelwerte!$B$8*((Uebersicht!N91-Formelwerte!$C$8)/100)^Formelwerte!$D$8,-1)))))</f>
        <v/>
      </c>
      <c r="P91" s="9"/>
      <c r="Q91" s="9" t="str">
        <f>IF(IF(OR(E91="",P91=""),"",IF(CODE(E91)=109,ROUNDDOWN(Formelwerte!$E$9*((Uebersicht!P91-Formelwerte!$F$9)/100)^Formelwerte!$G$9,-1),IF(CODE(E91)=119,ROUNDDOWN(Formelwerte!$B$9*((Uebersicht!P91-Formelwerte!$C$9)/100)^Formelwerte!$D$9,-1))))&lt;10,10,IF(OR(E91="",P91=""),"",IF(CODE(E91)=109,ROUNDDOWN(Formelwerte!$E$9*((Uebersicht!P91-Formelwerte!$F$9)/100)^Formelwerte!$G$9,-1),IF(CODE(E91)=119,ROUNDDOWN(Formelwerte!$B$9*((Uebersicht!P91-Formelwerte!$C$9)/100)^Formelwerte!$D$9,-1)))))</f>
        <v/>
      </c>
      <c r="R91" s="9"/>
      <c r="S91" s="9" t="str">
        <f>IF(IF(OR(E91="",R91=""),"",IF(CODE(E91)=109,ROUNDDOWN(Formelwerte!$E$10*((Uebersicht!R91-Formelwerte!$F$10)/100)^Formelwerte!$G$10,-1),IF(CODE(E91)=119,ROUNDDOWN(Formelwerte!$B$10*((Uebersicht!R91-Formelwerte!$C$10)/100)^Formelwerte!$D$10,-1))))&lt;10,10,IF(OR(E91="",R91=""),"",IF(CODE(E91)=109,ROUNDDOWN(Formelwerte!$E$10*((Uebersicht!R91-Formelwerte!$F$10)/100)^Formelwerte!$G$10,-1),IF(CODE(E91)=119,ROUNDDOWN(Formelwerte!$B$10*((Uebersicht!R91-Formelwerte!$C$10)/100)^Formelwerte!$D$10,-1)))))</f>
        <v/>
      </c>
      <c r="T91" s="9" t="str">
        <f t="shared" si="3"/>
        <v/>
      </c>
      <c r="U91" s="11" t="str">
        <f t="shared" si="2"/>
        <v/>
      </c>
      <c r="V91" s="11"/>
      <c r="W91" s="11"/>
    </row>
    <row r="92" spans="1:23" x14ac:dyDescent="0.2">
      <c r="A92" s="9"/>
      <c r="B92" s="9"/>
      <c r="C92" s="9"/>
      <c r="D92" s="10"/>
      <c r="E92" s="11"/>
      <c r="F92" s="9"/>
      <c r="G92" s="12" t="str">
        <f>IF(IF(OR(E92="",F92=""),"",IF(CODE(E92)=109,ROUNDDOWN(Formelwerte!$E$6*((Uebersicht!F92-Formelwerte!$F$6)/100)^Formelwerte!$G$6,-1),IF(CODE(E92)=119,ROUNDDOWN(Formelwerte!$B$6*((Uebersicht!F92-Formelwerte!$C$6)/100)^Formelwerte!$D$6,-1))))&lt;10,10,IF(OR(E92="",F92=""),"",IF(CODE(E92)=109,ROUNDDOWN(Formelwerte!$E$6*((Uebersicht!F92-Formelwerte!$F$6)/100)^Formelwerte!$G$6,-1),IF(CODE(E92)=119,ROUNDDOWN(Formelwerte!$B$6*((Uebersicht!F92-Formelwerte!$C$6)/100)^Formelwerte!$D$6,-1)))))</f>
        <v/>
      </c>
      <c r="H92" s="9"/>
      <c r="I92" s="9" t="str">
        <f>IF(IF(OR(E92="",H92=""),"",IF(CODE(E92)=109,ROUNDDOWN(Formelwerte!$E$7*((Uebersicht!H92-Formelwerte!$F$7)/100)^Formelwerte!$G$7,-1),IF(CODE(E92)=119,ROUNDDOWN(Formelwerte!$B$7*((Uebersicht!H92-Formelwerte!$C$7)/100)^Formelwerte!$D$7,-1))))&lt;10,10,IF(OR(E92="",H92=""),"",IF(CODE(E92)=109,ROUNDDOWN(Formelwerte!$E$7*((Uebersicht!H92-Formelwerte!$F$7)/100)^Formelwerte!$G$7,-1),IF(CODE(E92)=119,ROUNDDOWN(Formelwerte!$B$7*((Uebersicht!H92-Formelwerte!$C$7)/100)^Formelwerte!$D$7,-1)))))</f>
        <v/>
      </c>
      <c r="J92" s="9"/>
      <c r="K92" s="9" t="str">
        <f>IF(IF(OR(E92="",J92=""),"",IF(CODE(E92)=109,ROUNDDOWN(Formelwerte!$E$3*((Formelwerte!$F$3-Uebersicht!J92)/100)^Formelwerte!$G$3,-1),IF(CODE(E92)=119,ROUNDDOWN(Formelwerte!$B$3*((Formelwerte!$C$3-Uebersicht!J92)/100)^Formelwerte!$D$3,-1))))&lt;10,10,IF(OR(E92="",J92=""),"",IF(CODE(E92)=109,ROUNDDOWN(Formelwerte!$E$3*((Formelwerte!$F$3-Uebersicht!J92)/100)^Formelwerte!$G$3,-1),IF(CODE(E92)=119,ROUNDDOWN(Formelwerte!$B$3*((Formelwerte!$C$3-Uebersicht!J92)/100)^Formelwerte!$D$3,-1)))))</f>
        <v/>
      </c>
      <c r="L92" s="9"/>
      <c r="M92" s="9" t="str">
        <f>IF(IF(OR(E92="",L92=""),"",IF(CODE(E92)=109,ROUNDDOWN(Formelwerte!$E$5*((Formelwerte!$F$5-Uebersicht!L92*100)/100)^Formelwerte!$G$5,-1),IF(CODE(E92)=119,ROUNDDOWN(Formelwerte!$B$5*((Formelwerte!$C$5-Uebersicht!L92*100)/100)^Formelwerte!$D$5,-1))))&lt;10,10,IF(OR(E92="",L92=""),"",IF(CODE(E92)=109,ROUNDDOWN(Formelwerte!$E$5*((Formelwerte!$F$5-Uebersicht!L92*100)/100)^Formelwerte!$G$5,-1),IF(CODE(E92)=119,ROUNDDOWN(Formelwerte!$B$5*((Formelwerte!$C$5-Uebersicht!L92*100)/100)^Formelwerte!$D$5,-1)))))</f>
        <v/>
      </c>
      <c r="N92" s="9"/>
      <c r="O92" s="9" t="str">
        <f>IF(IF(OR(E92="",N92=""),"",IF(CODE(E92)=109,ROUNDDOWN(Formelwerte!$E$8*((Uebersicht!N92-Formelwerte!$F$8)/100)^Formelwerte!$G$8,-1),IF(CODE(E92)=119,ROUNDDOWN(Formelwerte!$B$8*((Uebersicht!N92-Formelwerte!$C$8)/100)^Formelwerte!$D$8,-1))))&lt;10,10,IF(OR(E92="",N92=""),"",IF(CODE(E92)=109,ROUNDDOWN(Formelwerte!$E$8*((Uebersicht!N92-Formelwerte!$F$8)/100)^Formelwerte!$G$8,-1),IF(CODE(E92)=119,ROUNDDOWN(Formelwerte!$B$8*((Uebersicht!N92-Formelwerte!$C$8)/100)^Formelwerte!$D$8,-1)))))</f>
        <v/>
      </c>
      <c r="P92" s="9"/>
      <c r="Q92" s="9" t="str">
        <f>IF(IF(OR(E92="",P92=""),"",IF(CODE(E92)=109,ROUNDDOWN(Formelwerte!$E$9*((Uebersicht!P92-Formelwerte!$F$9)/100)^Formelwerte!$G$9,-1),IF(CODE(E92)=119,ROUNDDOWN(Formelwerte!$B$9*((Uebersicht!P92-Formelwerte!$C$9)/100)^Formelwerte!$D$9,-1))))&lt;10,10,IF(OR(E92="",P92=""),"",IF(CODE(E92)=109,ROUNDDOWN(Formelwerte!$E$9*((Uebersicht!P92-Formelwerte!$F$9)/100)^Formelwerte!$G$9,-1),IF(CODE(E92)=119,ROUNDDOWN(Formelwerte!$B$9*((Uebersicht!P92-Formelwerte!$C$9)/100)^Formelwerte!$D$9,-1)))))</f>
        <v/>
      </c>
      <c r="R92" s="9"/>
      <c r="S92" s="9" t="str">
        <f>IF(IF(OR(E92="",R92=""),"",IF(CODE(E92)=109,ROUNDDOWN(Formelwerte!$E$10*((Uebersicht!R92-Formelwerte!$F$10)/100)^Formelwerte!$G$10,-1),IF(CODE(E92)=119,ROUNDDOWN(Formelwerte!$B$10*((Uebersicht!R92-Formelwerte!$C$10)/100)^Formelwerte!$D$10,-1))))&lt;10,10,IF(OR(E92="",R92=""),"",IF(CODE(E92)=109,ROUNDDOWN(Formelwerte!$E$10*((Uebersicht!R92-Formelwerte!$F$10)/100)^Formelwerte!$G$10,-1),IF(CODE(E92)=119,ROUNDDOWN(Formelwerte!$B$10*((Uebersicht!R92-Formelwerte!$C$10)/100)^Formelwerte!$D$10,-1)))))</f>
        <v/>
      </c>
      <c r="T92" s="9" t="str">
        <f t="shared" si="3"/>
        <v/>
      </c>
      <c r="U92" s="11" t="str">
        <f t="shared" si="2"/>
        <v/>
      </c>
      <c r="V92" s="11"/>
      <c r="W92" s="11"/>
    </row>
    <row r="93" spans="1:23" x14ac:dyDescent="0.2">
      <c r="A93" s="9"/>
      <c r="B93" s="9"/>
      <c r="C93" s="9"/>
      <c r="D93" s="10"/>
      <c r="E93" s="11"/>
      <c r="F93" s="9"/>
      <c r="G93" s="12" t="str">
        <f>IF(IF(OR(E93="",F93=""),"",IF(CODE(E93)=109,ROUNDDOWN(Formelwerte!$E$6*((Uebersicht!F93-Formelwerte!$F$6)/100)^Formelwerte!$G$6,-1),IF(CODE(E93)=119,ROUNDDOWN(Formelwerte!$B$6*((Uebersicht!F93-Formelwerte!$C$6)/100)^Formelwerte!$D$6,-1))))&lt;10,10,IF(OR(E93="",F93=""),"",IF(CODE(E93)=109,ROUNDDOWN(Formelwerte!$E$6*((Uebersicht!F93-Formelwerte!$F$6)/100)^Formelwerte!$G$6,-1),IF(CODE(E93)=119,ROUNDDOWN(Formelwerte!$B$6*((Uebersicht!F93-Formelwerte!$C$6)/100)^Formelwerte!$D$6,-1)))))</f>
        <v/>
      </c>
      <c r="H93" s="9"/>
      <c r="I93" s="9" t="str">
        <f>IF(IF(OR(E93="",H93=""),"",IF(CODE(E93)=109,ROUNDDOWN(Formelwerte!$E$7*((Uebersicht!H93-Formelwerte!$F$7)/100)^Formelwerte!$G$7,-1),IF(CODE(E93)=119,ROUNDDOWN(Formelwerte!$B$7*((Uebersicht!H93-Formelwerte!$C$7)/100)^Formelwerte!$D$7,-1))))&lt;10,10,IF(OR(E93="",H93=""),"",IF(CODE(E93)=109,ROUNDDOWN(Formelwerte!$E$7*((Uebersicht!H93-Formelwerte!$F$7)/100)^Formelwerte!$G$7,-1),IF(CODE(E93)=119,ROUNDDOWN(Formelwerte!$B$7*((Uebersicht!H93-Formelwerte!$C$7)/100)^Formelwerte!$D$7,-1)))))</f>
        <v/>
      </c>
      <c r="J93" s="9"/>
      <c r="K93" s="9" t="str">
        <f>IF(IF(OR(E93="",J93=""),"",IF(CODE(E93)=109,ROUNDDOWN(Formelwerte!$E$3*((Formelwerte!$F$3-Uebersicht!J93)/100)^Formelwerte!$G$3,-1),IF(CODE(E93)=119,ROUNDDOWN(Formelwerte!$B$3*((Formelwerte!$C$3-Uebersicht!J93)/100)^Formelwerte!$D$3,-1))))&lt;10,10,IF(OR(E93="",J93=""),"",IF(CODE(E93)=109,ROUNDDOWN(Formelwerte!$E$3*((Formelwerte!$F$3-Uebersicht!J93)/100)^Formelwerte!$G$3,-1),IF(CODE(E93)=119,ROUNDDOWN(Formelwerte!$B$3*((Formelwerte!$C$3-Uebersicht!J93)/100)^Formelwerte!$D$3,-1)))))</f>
        <v/>
      </c>
      <c r="L93" s="9"/>
      <c r="M93" s="9" t="str">
        <f>IF(IF(OR(E93="",L93=""),"",IF(CODE(E93)=109,ROUNDDOWN(Formelwerte!$E$5*((Formelwerte!$F$5-Uebersicht!L93*100)/100)^Formelwerte!$G$5,-1),IF(CODE(E93)=119,ROUNDDOWN(Formelwerte!$B$5*((Formelwerte!$C$5-Uebersicht!L93*100)/100)^Formelwerte!$D$5,-1))))&lt;10,10,IF(OR(E93="",L93=""),"",IF(CODE(E93)=109,ROUNDDOWN(Formelwerte!$E$5*((Formelwerte!$F$5-Uebersicht!L93*100)/100)^Formelwerte!$G$5,-1),IF(CODE(E93)=119,ROUNDDOWN(Formelwerte!$B$5*((Formelwerte!$C$5-Uebersicht!L93*100)/100)^Formelwerte!$D$5,-1)))))</f>
        <v/>
      </c>
      <c r="N93" s="9"/>
      <c r="O93" s="9" t="str">
        <f>IF(IF(OR(E93="",N93=""),"",IF(CODE(E93)=109,ROUNDDOWN(Formelwerte!$E$8*((Uebersicht!N93-Formelwerte!$F$8)/100)^Formelwerte!$G$8,-1),IF(CODE(E93)=119,ROUNDDOWN(Formelwerte!$B$8*((Uebersicht!N93-Formelwerte!$C$8)/100)^Formelwerte!$D$8,-1))))&lt;10,10,IF(OR(E93="",N93=""),"",IF(CODE(E93)=109,ROUNDDOWN(Formelwerte!$E$8*((Uebersicht!N93-Formelwerte!$F$8)/100)^Formelwerte!$G$8,-1),IF(CODE(E93)=119,ROUNDDOWN(Formelwerte!$B$8*((Uebersicht!N93-Formelwerte!$C$8)/100)^Formelwerte!$D$8,-1)))))</f>
        <v/>
      </c>
      <c r="P93" s="9"/>
      <c r="Q93" s="9" t="str">
        <f>IF(IF(OR(E93="",P93=""),"",IF(CODE(E93)=109,ROUNDDOWN(Formelwerte!$E$9*((Uebersicht!P93-Formelwerte!$F$9)/100)^Formelwerte!$G$9,-1),IF(CODE(E93)=119,ROUNDDOWN(Formelwerte!$B$9*((Uebersicht!P93-Formelwerte!$C$9)/100)^Formelwerte!$D$9,-1))))&lt;10,10,IF(OR(E93="",P93=""),"",IF(CODE(E93)=109,ROUNDDOWN(Formelwerte!$E$9*((Uebersicht!P93-Formelwerte!$F$9)/100)^Formelwerte!$G$9,-1),IF(CODE(E93)=119,ROUNDDOWN(Formelwerte!$B$9*((Uebersicht!P93-Formelwerte!$C$9)/100)^Formelwerte!$D$9,-1)))))</f>
        <v/>
      </c>
      <c r="R93" s="9"/>
      <c r="S93" s="9" t="str">
        <f>IF(IF(OR(E93="",R93=""),"",IF(CODE(E93)=109,ROUNDDOWN(Formelwerte!$E$10*((Uebersicht!R93-Formelwerte!$F$10)/100)^Formelwerte!$G$10,-1),IF(CODE(E93)=119,ROUNDDOWN(Formelwerte!$B$10*((Uebersicht!R93-Formelwerte!$C$10)/100)^Formelwerte!$D$10,-1))))&lt;10,10,IF(OR(E93="",R93=""),"",IF(CODE(E93)=109,ROUNDDOWN(Formelwerte!$E$10*((Uebersicht!R93-Formelwerte!$F$10)/100)^Formelwerte!$G$10,-1),IF(CODE(E93)=119,ROUNDDOWN(Formelwerte!$B$10*((Uebersicht!R93-Formelwerte!$C$10)/100)^Formelwerte!$D$10,-1)))))</f>
        <v/>
      </c>
      <c r="T93" s="9" t="str">
        <f t="shared" si="3"/>
        <v/>
      </c>
      <c r="U93" s="11" t="str">
        <f t="shared" si="2"/>
        <v/>
      </c>
      <c r="V93" s="11"/>
      <c r="W93" s="11"/>
    </row>
    <row r="94" spans="1:23" x14ac:dyDescent="0.2">
      <c r="A94" s="9"/>
      <c r="B94" s="9"/>
      <c r="C94" s="9"/>
      <c r="D94" s="10"/>
      <c r="E94" s="11"/>
      <c r="F94" s="9"/>
      <c r="G94" s="12" t="str">
        <f>IF(IF(OR(E94="",F94=""),"",IF(CODE(E94)=109,ROUNDDOWN(Formelwerte!$E$6*((Uebersicht!F94-Formelwerte!$F$6)/100)^Formelwerte!$G$6,-1),IF(CODE(E94)=119,ROUNDDOWN(Formelwerte!$B$6*((Uebersicht!F94-Formelwerte!$C$6)/100)^Formelwerte!$D$6,-1))))&lt;10,10,IF(OR(E94="",F94=""),"",IF(CODE(E94)=109,ROUNDDOWN(Formelwerte!$E$6*((Uebersicht!F94-Formelwerte!$F$6)/100)^Formelwerte!$G$6,-1),IF(CODE(E94)=119,ROUNDDOWN(Formelwerte!$B$6*((Uebersicht!F94-Formelwerte!$C$6)/100)^Formelwerte!$D$6,-1)))))</f>
        <v/>
      </c>
      <c r="H94" s="9"/>
      <c r="I94" s="9" t="str">
        <f>IF(IF(OR(E94="",H94=""),"",IF(CODE(E94)=109,ROUNDDOWN(Formelwerte!$E$7*((Uebersicht!H94-Formelwerte!$F$7)/100)^Formelwerte!$G$7,-1),IF(CODE(E94)=119,ROUNDDOWN(Formelwerte!$B$7*((Uebersicht!H94-Formelwerte!$C$7)/100)^Formelwerte!$D$7,-1))))&lt;10,10,IF(OR(E94="",H94=""),"",IF(CODE(E94)=109,ROUNDDOWN(Formelwerte!$E$7*((Uebersicht!H94-Formelwerte!$F$7)/100)^Formelwerte!$G$7,-1),IF(CODE(E94)=119,ROUNDDOWN(Formelwerte!$B$7*((Uebersicht!H94-Formelwerte!$C$7)/100)^Formelwerte!$D$7,-1)))))</f>
        <v/>
      </c>
      <c r="J94" s="9"/>
      <c r="K94" s="9" t="str">
        <f>IF(IF(OR(E94="",J94=""),"",IF(CODE(E94)=109,ROUNDDOWN(Formelwerte!$E$3*((Formelwerte!$F$3-Uebersicht!J94)/100)^Formelwerte!$G$3,-1),IF(CODE(E94)=119,ROUNDDOWN(Formelwerte!$B$3*((Formelwerte!$C$3-Uebersicht!J94)/100)^Formelwerte!$D$3,-1))))&lt;10,10,IF(OR(E94="",J94=""),"",IF(CODE(E94)=109,ROUNDDOWN(Formelwerte!$E$3*((Formelwerte!$F$3-Uebersicht!J94)/100)^Formelwerte!$G$3,-1),IF(CODE(E94)=119,ROUNDDOWN(Formelwerte!$B$3*((Formelwerte!$C$3-Uebersicht!J94)/100)^Formelwerte!$D$3,-1)))))</f>
        <v/>
      </c>
      <c r="L94" s="9"/>
      <c r="M94" s="9" t="str">
        <f>IF(IF(OR(E94="",L94=""),"",IF(CODE(E94)=109,ROUNDDOWN(Formelwerte!$E$5*((Formelwerte!$F$5-Uebersicht!L94*100)/100)^Formelwerte!$G$5,-1),IF(CODE(E94)=119,ROUNDDOWN(Formelwerte!$B$5*((Formelwerte!$C$5-Uebersicht!L94*100)/100)^Formelwerte!$D$5,-1))))&lt;10,10,IF(OR(E94="",L94=""),"",IF(CODE(E94)=109,ROUNDDOWN(Formelwerte!$E$5*((Formelwerte!$F$5-Uebersicht!L94*100)/100)^Formelwerte!$G$5,-1),IF(CODE(E94)=119,ROUNDDOWN(Formelwerte!$B$5*((Formelwerte!$C$5-Uebersicht!L94*100)/100)^Formelwerte!$D$5,-1)))))</f>
        <v/>
      </c>
      <c r="N94" s="9"/>
      <c r="O94" s="9" t="str">
        <f>IF(IF(OR(E94="",N94=""),"",IF(CODE(E94)=109,ROUNDDOWN(Formelwerte!$E$8*((Uebersicht!N94-Formelwerte!$F$8)/100)^Formelwerte!$G$8,-1),IF(CODE(E94)=119,ROUNDDOWN(Formelwerte!$B$8*((Uebersicht!N94-Formelwerte!$C$8)/100)^Formelwerte!$D$8,-1))))&lt;10,10,IF(OR(E94="",N94=""),"",IF(CODE(E94)=109,ROUNDDOWN(Formelwerte!$E$8*((Uebersicht!N94-Formelwerte!$F$8)/100)^Formelwerte!$G$8,-1),IF(CODE(E94)=119,ROUNDDOWN(Formelwerte!$B$8*((Uebersicht!N94-Formelwerte!$C$8)/100)^Formelwerte!$D$8,-1)))))</f>
        <v/>
      </c>
      <c r="P94" s="9"/>
      <c r="Q94" s="9" t="str">
        <f>IF(IF(OR(E94="",P94=""),"",IF(CODE(E94)=109,ROUNDDOWN(Formelwerte!$E$9*((Uebersicht!P94-Formelwerte!$F$9)/100)^Formelwerte!$G$9,-1),IF(CODE(E94)=119,ROUNDDOWN(Formelwerte!$B$9*((Uebersicht!P94-Formelwerte!$C$9)/100)^Formelwerte!$D$9,-1))))&lt;10,10,IF(OR(E94="",P94=""),"",IF(CODE(E94)=109,ROUNDDOWN(Formelwerte!$E$9*((Uebersicht!P94-Formelwerte!$F$9)/100)^Formelwerte!$G$9,-1),IF(CODE(E94)=119,ROUNDDOWN(Formelwerte!$B$9*((Uebersicht!P94-Formelwerte!$C$9)/100)^Formelwerte!$D$9,-1)))))</f>
        <v/>
      </c>
      <c r="R94" s="9"/>
      <c r="S94" s="9" t="str">
        <f>IF(IF(OR(E94="",R94=""),"",IF(CODE(E94)=109,ROUNDDOWN(Formelwerte!$E$10*((Uebersicht!R94-Formelwerte!$F$10)/100)^Formelwerte!$G$10,-1),IF(CODE(E94)=119,ROUNDDOWN(Formelwerte!$B$10*((Uebersicht!R94-Formelwerte!$C$10)/100)^Formelwerte!$D$10,-1))))&lt;10,10,IF(OR(E94="",R94=""),"",IF(CODE(E94)=109,ROUNDDOWN(Formelwerte!$E$10*((Uebersicht!R94-Formelwerte!$F$10)/100)^Formelwerte!$G$10,-1),IF(CODE(E94)=119,ROUNDDOWN(Formelwerte!$B$10*((Uebersicht!R94-Formelwerte!$C$10)/100)^Formelwerte!$D$10,-1)))))</f>
        <v/>
      </c>
      <c r="T94" s="9" t="str">
        <f t="shared" si="3"/>
        <v/>
      </c>
      <c r="U94" s="11" t="str">
        <f t="shared" si="2"/>
        <v/>
      </c>
      <c r="V94" s="11"/>
      <c r="W94" s="11"/>
    </row>
    <row r="95" spans="1:23" x14ac:dyDescent="0.2">
      <c r="A95" s="9"/>
      <c r="B95" s="9"/>
      <c r="C95" s="9"/>
      <c r="D95" s="10"/>
      <c r="E95" s="11"/>
      <c r="F95" s="9"/>
      <c r="G95" s="12" t="str">
        <f>IF(IF(OR(E95="",F95=""),"",IF(CODE(E95)=109,ROUNDDOWN(Formelwerte!$E$6*((Uebersicht!F95-Formelwerte!$F$6)/100)^Formelwerte!$G$6,-1),IF(CODE(E95)=119,ROUNDDOWN(Formelwerte!$B$6*((Uebersicht!F95-Formelwerte!$C$6)/100)^Formelwerte!$D$6,-1))))&lt;10,10,IF(OR(E95="",F95=""),"",IF(CODE(E95)=109,ROUNDDOWN(Formelwerte!$E$6*((Uebersicht!F95-Formelwerte!$F$6)/100)^Formelwerte!$G$6,-1),IF(CODE(E95)=119,ROUNDDOWN(Formelwerte!$B$6*((Uebersicht!F95-Formelwerte!$C$6)/100)^Formelwerte!$D$6,-1)))))</f>
        <v/>
      </c>
      <c r="H95" s="9"/>
      <c r="I95" s="9" t="str">
        <f>IF(IF(OR(E95="",H95=""),"",IF(CODE(E95)=109,ROUNDDOWN(Formelwerte!$E$7*((Uebersicht!H95-Formelwerte!$F$7)/100)^Formelwerte!$G$7,-1),IF(CODE(E95)=119,ROUNDDOWN(Formelwerte!$B$7*((Uebersicht!H95-Formelwerte!$C$7)/100)^Formelwerte!$D$7,-1))))&lt;10,10,IF(OR(E95="",H95=""),"",IF(CODE(E95)=109,ROUNDDOWN(Formelwerte!$E$7*((Uebersicht!H95-Formelwerte!$F$7)/100)^Formelwerte!$G$7,-1),IF(CODE(E95)=119,ROUNDDOWN(Formelwerte!$B$7*((Uebersicht!H95-Formelwerte!$C$7)/100)^Formelwerte!$D$7,-1)))))</f>
        <v/>
      </c>
      <c r="J95" s="9"/>
      <c r="K95" s="9" t="str">
        <f>IF(IF(OR(E95="",J95=""),"",IF(CODE(E95)=109,ROUNDDOWN(Formelwerte!$E$3*((Formelwerte!$F$3-Uebersicht!J95)/100)^Formelwerte!$G$3,-1),IF(CODE(E95)=119,ROUNDDOWN(Formelwerte!$B$3*((Formelwerte!$C$3-Uebersicht!J95)/100)^Formelwerte!$D$3,-1))))&lt;10,10,IF(OR(E95="",J95=""),"",IF(CODE(E95)=109,ROUNDDOWN(Formelwerte!$E$3*((Formelwerte!$F$3-Uebersicht!J95)/100)^Formelwerte!$G$3,-1),IF(CODE(E95)=119,ROUNDDOWN(Formelwerte!$B$3*((Formelwerte!$C$3-Uebersicht!J95)/100)^Formelwerte!$D$3,-1)))))</f>
        <v/>
      </c>
      <c r="L95" s="9"/>
      <c r="M95" s="9" t="str">
        <f>IF(IF(OR(E95="",L95=""),"",IF(CODE(E95)=109,ROUNDDOWN(Formelwerte!$E$5*((Formelwerte!$F$5-Uebersicht!L95*100)/100)^Formelwerte!$G$5,-1),IF(CODE(E95)=119,ROUNDDOWN(Formelwerte!$B$5*((Formelwerte!$C$5-Uebersicht!L95*100)/100)^Formelwerte!$D$5,-1))))&lt;10,10,IF(OR(E95="",L95=""),"",IF(CODE(E95)=109,ROUNDDOWN(Formelwerte!$E$5*((Formelwerte!$F$5-Uebersicht!L95*100)/100)^Formelwerte!$G$5,-1),IF(CODE(E95)=119,ROUNDDOWN(Formelwerte!$B$5*((Formelwerte!$C$5-Uebersicht!L95*100)/100)^Formelwerte!$D$5,-1)))))</f>
        <v/>
      </c>
      <c r="N95" s="9"/>
      <c r="O95" s="9" t="str">
        <f>IF(IF(OR(E95="",N95=""),"",IF(CODE(E95)=109,ROUNDDOWN(Formelwerte!$E$8*((Uebersicht!N95-Formelwerte!$F$8)/100)^Formelwerte!$G$8,-1),IF(CODE(E95)=119,ROUNDDOWN(Formelwerte!$B$8*((Uebersicht!N95-Formelwerte!$C$8)/100)^Formelwerte!$D$8,-1))))&lt;10,10,IF(OR(E95="",N95=""),"",IF(CODE(E95)=109,ROUNDDOWN(Formelwerte!$E$8*((Uebersicht!N95-Formelwerte!$F$8)/100)^Formelwerte!$G$8,-1),IF(CODE(E95)=119,ROUNDDOWN(Formelwerte!$B$8*((Uebersicht!N95-Formelwerte!$C$8)/100)^Formelwerte!$D$8,-1)))))</f>
        <v/>
      </c>
      <c r="P95" s="9"/>
      <c r="Q95" s="9" t="str">
        <f>IF(IF(OR(E95="",P95=""),"",IF(CODE(E95)=109,ROUNDDOWN(Formelwerte!$E$9*((Uebersicht!P95-Formelwerte!$F$9)/100)^Formelwerte!$G$9,-1),IF(CODE(E95)=119,ROUNDDOWN(Formelwerte!$B$9*((Uebersicht!P95-Formelwerte!$C$9)/100)^Formelwerte!$D$9,-1))))&lt;10,10,IF(OR(E95="",P95=""),"",IF(CODE(E95)=109,ROUNDDOWN(Formelwerte!$E$9*((Uebersicht!P95-Formelwerte!$F$9)/100)^Formelwerte!$G$9,-1),IF(CODE(E95)=119,ROUNDDOWN(Formelwerte!$B$9*((Uebersicht!P95-Formelwerte!$C$9)/100)^Formelwerte!$D$9,-1)))))</f>
        <v/>
      </c>
      <c r="R95" s="9"/>
      <c r="S95" s="9" t="str">
        <f>IF(IF(OR(E95="",R95=""),"",IF(CODE(E95)=109,ROUNDDOWN(Formelwerte!$E$10*((Uebersicht!R95-Formelwerte!$F$10)/100)^Formelwerte!$G$10,-1),IF(CODE(E95)=119,ROUNDDOWN(Formelwerte!$B$10*((Uebersicht!R95-Formelwerte!$C$10)/100)^Formelwerte!$D$10,-1))))&lt;10,10,IF(OR(E95="",R95=""),"",IF(CODE(E95)=109,ROUNDDOWN(Formelwerte!$E$10*((Uebersicht!R95-Formelwerte!$F$10)/100)^Formelwerte!$G$10,-1),IF(CODE(E95)=119,ROUNDDOWN(Formelwerte!$B$10*((Uebersicht!R95-Formelwerte!$C$10)/100)^Formelwerte!$D$10,-1)))))</f>
        <v/>
      </c>
      <c r="T95" s="9" t="str">
        <f t="shared" si="3"/>
        <v/>
      </c>
      <c r="U95" s="11" t="str">
        <f t="shared" si="2"/>
        <v/>
      </c>
      <c r="V95" s="11"/>
      <c r="W95" s="11"/>
    </row>
    <row r="96" spans="1:23" x14ac:dyDescent="0.2">
      <c r="A96" s="9"/>
      <c r="B96" s="9"/>
      <c r="C96" s="9"/>
      <c r="D96" s="10"/>
      <c r="E96" s="11"/>
      <c r="F96" s="9"/>
      <c r="G96" s="12" t="str">
        <f>IF(IF(OR(E96="",F96=""),"",IF(CODE(E96)=109,ROUNDDOWN(Formelwerte!$E$6*((Uebersicht!F96-Formelwerte!$F$6)/100)^Formelwerte!$G$6,-1),IF(CODE(E96)=119,ROUNDDOWN(Formelwerte!$B$6*((Uebersicht!F96-Formelwerte!$C$6)/100)^Formelwerte!$D$6,-1))))&lt;10,10,IF(OR(E96="",F96=""),"",IF(CODE(E96)=109,ROUNDDOWN(Formelwerte!$E$6*((Uebersicht!F96-Formelwerte!$F$6)/100)^Formelwerte!$G$6,-1),IF(CODE(E96)=119,ROUNDDOWN(Formelwerte!$B$6*((Uebersicht!F96-Formelwerte!$C$6)/100)^Formelwerte!$D$6,-1)))))</f>
        <v/>
      </c>
      <c r="H96" s="9"/>
      <c r="I96" s="9" t="str">
        <f>IF(IF(OR(E96="",H96=""),"",IF(CODE(E96)=109,ROUNDDOWN(Formelwerte!$E$7*((Uebersicht!H96-Formelwerte!$F$7)/100)^Formelwerte!$G$7,-1),IF(CODE(E96)=119,ROUNDDOWN(Formelwerte!$B$7*((Uebersicht!H96-Formelwerte!$C$7)/100)^Formelwerte!$D$7,-1))))&lt;10,10,IF(OR(E96="",H96=""),"",IF(CODE(E96)=109,ROUNDDOWN(Formelwerte!$E$7*((Uebersicht!H96-Formelwerte!$F$7)/100)^Formelwerte!$G$7,-1),IF(CODE(E96)=119,ROUNDDOWN(Formelwerte!$B$7*((Uebersicht!H96-Formelwerte!$C$7)/100)^Formelwerte!$D$7,-1)))))</f>
        <v/>
      </c>
      <c r="J96" s="9"/>
      <c r="K96" s="9" t="str">
        <f>IF(IF(OR(E96="",J96=""),"",IF(CODE(E96)=109,ROUNDDOWN(Formelwerte!$E$3*((Formelwerte!$F$3-Uebersicht!J96)/100)^Formelwerte!$G$3,-1),IF(CODE(E96)=119,ROUNDDOWN(Formelwerte!$B$3*((Formelwerte!$C$3-Uebersicht!J96)/100)^Formelwerte!$D$3,-1))))&lt;10,10,IF(OR(E96="",J96=""),"",IF(CODE(E96)=109,ROUNDDOWN(Formelwerte!$E$3*((Formelwerte!$F$3-Uebersicht!J96)/100)^Formelwerte!$G$3,-1),IF(CODE(E96)=119,ROUNDDOWN(Formelwerte!$B$3*((Formelwerte!$C$3-Uebersicht!J96)/100)^Formelwerte!$D$3,-1)))))</f>
        <v/>
      </c>
      <c r="L96" s="9"/>
      <c r="M96" s="9" t="str">
        <f>IF(IF(OR(E96="",L96=""),"",IF(CODE(E96)=109,ROUNDDOWN(Formelwerte!$E$5*((Formelwerte!$F$5-Uebersicht!L96*100)/100)^Formelwerte!$G$5,-1),IF(CODE(E96)=119,ROUNDDOWN(Formelwerte!$B$5*((Formelwerte!$C$5-Uebersicht!L96*100)/100)^Formelwerte!$D$5,-1))))&lt;10,10,IF(OR(E96="",L96=""),"",IF(CODE(E96)=109,ROUNDDOWN(Formelwerte!$E$5*((Formelwerte!$F$5-Uebersicht!L96*100)/100)^Formelwerte!$G$5,-1),IF(CODE(E96)=119,ROUNDDOWN(Formelwerte!$B$5*((Formelwerte!$C$5-Uebersicht!L96*100)/100)^Formelwerte!$D$5,-1)))))</f>
        <v/>
      </c>
      <c r="N96" s="9"/>
      <c r="O96" s="9" t="str">
        <f>IF(IF(OR(E96="",N96=""),"",IF(CODE(E96)=109,ROUNDDOWN(Formelwerte!$E$8*((Uebersicht!N96-Formelwerte!$F$8)/100)^Formelwerte!$G$8,-1),IF(CODE(E96)=119,ROUNDDOWN(Formelwerte!$B$8*((Uebersicht!N96-Formelwerte!$C$8)/100)^Formelwerte!$D$8,-1))))&lt;10,10,IF(OR(E96="",N96=""),"",IF(CODE(E96)=109,ROUNDDOWN(Formelwerte!$E$8*((Uebersicht!N96-Formelwerte!$F$8)/100)^Formelwerte!$G$8,-1),IF(CODE(E96)=119,ROUNDDOWN(Formelwerte!$B$8*((Uebersicht!N96-Formelwerte!$C$8)/100)^Formelwerte!$D$8,-1)))))</f>
        <v/>
      </c>
      <c r="P96" s="9"/>
      <c r="Q96" s="9" t="str">
        <f>IF(IF(OR(E96="",P96=""),"",IF(CODE(E96)=109,ROUNDDOWN(Formelwerte!$E$9*((Uebersicht!P96-Formelwerte!$F$9)/100)^Formelwerte!$G$9,-1),IF(CODE(E96)=119,ROUNDDOWN(Formelwerte!$B$9*((Uebersicht!P96-Formelwerte!$C$9)/100)^Formelwerte!$D$9,-1))))&lt;10,10,IF(OR(E96="",P96=""),"",IF(CODE(E96)=109,ROUNDDOWN(Formelwerte!$E$9*((Uebersicht!P96-Formelwerte!$F$9)/100)^Formelwerte!$G$9,-1),IF(CODE(E96)=119,ROUNDDOWN(Formelwerte!$B$9*((Uebersicht!P96-Formelwerte!$C$9)/100)^Formelwerte!$D$9,-1)))))</f>
        <v/>
      </c>
      <c r="R96" s="9"/>
      <c r="S96" s="9" t="str">
        <f>IF(IF(OR(E96="",R96=""),"",IF(CODE(E96)=109,ROUNDDOWN(Formelwerte!$E$10*((Uebersicht!R96-Formelwerte!$F$10)/100)^Formelwerte!$G$10,-1),IF(CODE(E96)=119,ROUNDDOWN(Formelwerte!$B$10*((Uebersicht!R96-Formelwerte!$C$10)/100)^Formelwerte!$D$10,-1))))&lt;10,10,IF(OR(E96="",R96=""),"",IF(CODE(E96)=109,ROUNDDOWN(Formelwerte!$E$10*((Uebersicht!R96-Formelwerte!$F$10)/100)^Formelwerte!$G$10,-1),IF(CODE(E96)=119,ROUNDDOWN(Formelwerte!$B$10*((Uebersicht!R96-Formelwerte!$C$10)/100)^Formelwerte!$D$10,-1)))))</f>
        <v/>
      </c>
      <c r="T96" s="9" t="str">
        <f t="shared" si="3"/>
        <v/>
      </c>
      <c r="U96" s="11" t="str">
        <f t="shared" si="2"/>
        <v/>
      </c>
      <c r="V96" s="11"/>
      <c r="W96" s="11"/>
    </row>
    <row r="97" spans="1:23" x14ac:dyDescent="0.2">
      <c r="A97" s="9"/>
      <c r="B97" s="9"/>
      <c r="C97" s="9"/>
      <c r="D97" s="10"/>
      <c r="E97" s="11"/>
      <c r="F97" s="9"/>
      <c r="G97" s="12" t="str">
        <f>IF(IF(OR(E97="",F97=""),"",IF(CODE(E97)=109,ROUNDDOWN(Formelwerte!$E$6*((Uebersicht!F97-Formelwerte!$F$6)/100)^Formelwerte!$G$6,-1),IF(CODE(E97)=119,ROUNDDOWN(Formelwerte!$B$6*((Uebersicht!F97-Formelwerte!$C$6)/100)^Formelwerte!$D$6,-1))))&lt;10,10,IF(OR(E97="",F97=""),"",IF(CODE(E97)=109,ROUNDDOWN(Formelwerte!$E$6*((Uebersicht!F97-Formelwerte!$F$6)/100)^Formelwerte!$G$6,-1),IF(CODE(E97)=119,ROUNDDOWN(Formelwerte!$B$6*((Uebersicht!F97-Formelwerte!$C$6)/100)^Formelwerte!$D$6,-1)))))</f>
        <v/>
      </c>
      <c r="H97" s="9"/>
      <c r="I97" s="9" t="str">
        <f>IF(IF(OR(E97="",H97=""),"",IF(CODE(E97)=109,ROUNDDOWN(Formelwerte!$E$7*((Uebersicht!H97-Formelwerte!$F$7)/100)^Formelwerte!$G$7,-1),IF(CODE(E97)=119,ROUNDDOWN(Formelwerte!$B$7*((Uebersicht!H97-Formelwerte!$C$7)/100)^Formelwerte!$D$7,-1))))&lt;10,10,IF(OR(E97="",H97=""),"",IF(CODE(E97)=109,ROUNDDOWN(Formelwerte!$E$7*((Uebersicht!H97-Formelwerte!$F$7)/100)^Formelwerte!$G$7,-1),IF(CODE(E97)=119,ROUNDDOWN(Formelwerte!$B$7*((Uebersicht!H97-Formelwerte!$C$7)/100)^Formelwerte!$D$7,-1)))))</f>
        <v/>
      </c>
      <c r="J97" s="9"/>
      <c r="K97" s="9" t="str">
        <f>IF(IF(OR(E97="",J97=""),"",IF(CODE(E97)=109,ROUNDDOWN(Formelwerte!$E$3*((Formelwerte!$F$3-Uebersicht!J97)/100)^Formelwerte!$G$3,-1),IF(CODE(E97)=119,ROUNDDOWN(Formelwerte!$B$3*((Formelwerte!$C$3-Uebersicht!J97)/100)^Formelwerte!$D$3,-1))))&lt;10,10,IF(OR(E97="",J97=""),"",IF(CODE(E97)=109,ROUNDDOWN(Formelwerte!$E$3*((Formelwerte!$F$3-Uebersicht!J97)/100)^Formelwerte!$G$3,-1),IF(CODE(E97)=119,ROUNDDOWN(Formelwerte!$B$3*((Formelwerte!$C$3-Uebersicht!J97)/100)^Formelwerte!$D$3,-1)))))</f>
        <v/>
      </c>
      <c r="L97" s="9"/>
      <c r="M97" s="9" t="str">
        <f>IF(IF(OR(E97="",L97=""),"",IF(CODE(E97)=109,ROUNDDOWN(Formelwerte!$E$5*((Formelwerte!$F$5-Uebersicht!L97*100)/100)^Formelwerte!$G$5,-1),IF(CODE(E97)=119,ROUNDDOWN(Formelwerte!$B$5*((Formelwerte!$C$5-Uebersicht!L97*100)/100)^Formelwerte!$D$5,-1))))&lt;10,10,IF(OR(E97="",L97=""),"",IF(CODE(E97)=109,ROUNDDOWN(Formelwerte!$E$5*((Formelwerte!$F$5-Uebersicht!L97*100)/100)^Formelwerte!$G$5,-1),IF(CODE(E97)=119,ROUNDDOWN(Formelwerte!$B$5*((Formelwerte!$C$5-Uebersicht!L97*100)/100)^Formelwerte!$D$5,-1)))))</f>
        <v/>
      </c>
      <c r="N97" s="9"/>
      <c r="O97" s="9" t="str">
        <f>IF(IF(OR(E97="",N97=""),"",IF(CODE(E97)=109,ROUNDDOWN(Formelwerte!$E$8*((Uebersicht!N97-Formelwerte!$F$8)/100)^Formelwerte!$G$8,-1),IF(CODE(E97)=119,ROUNDDOWN(Formelwerte!$B$8*((Uebersicht!N97-Formelwerte!$C$8)/100)^Formelwerte!$D$8,-1))))&lt;10,10,IF(OR(E97="",N97=""),"",IF(CODE(E97)=109,ROUNDDOWN(Formelwerte!$E$8*((Uebersicht!N97-Formelwerte!$F$8)/100)^Formelwerte!$G$8,-1),IF(CODE(E97)=119,ROUNDDOWN(Formelwerte!$B$8*((Uebersicht!N97-Formelwerte!$C$8)/100)^Formelwerte!$D$8,-1)))))</f>
        <v/>
      </c>
      <c r="P97" s="9"/>
      <c r="Q97" s="9" t="str">
        <f>IF(IF(OR(E97="",P97=""),"",IF(CODE(E97)=109,ROUNDDOWN(Formelwerte!$E$9*((Uebersicht!P97-Formelwerte!$F$9)/100)^Formelwerte!$G$9,-1),IF(CODE(E97)=119,ROUNDDOWN(Formelwerte!$B$9*((Uebersicht!P97-Formelwerte!$C$9)/100)^Formelwerte!$D$9,-1))))&lt;10,10,IF(OR(E97="",P97=""),"",IF(CODE(E97)=109,ROUNDDOWN(Formelwerte!$E$9*((Uebersicht!P97-Formelwerte!$F$9)/100)^Formelwerte!$G$9,-1),IF(CODE(E97)=119,ROUNDDOWN(Formelwerte!$B$9*((Uebersicht!P97-Formelwerte!$C$9)/100)^Formelwerte!$D$9,-1)))))</f>
        <v/>
      </c>
      <c r="R97" s="9"/>
      <c r="S97" s="9" t="str">
        <f>IF(IF(OR(E97="",R97=""),"",IF(CODE(E97)=109,ROUNDDOWN(Formelwerte!$E$10*((Uebersicht!R97-Formelwerte!$F$10)/100)^Formelwerte!$G$10,-1),IF(CODE(E97)=119,ROUNDDOWN(Formelwerte!$B$10*((Uebersicht!R97-Formelwerte!$C$10)/100)^Formelwerte!$D$10,-1))))&lt;10,10,IF(OR(E97="",R97=""),"",IF(CODE(E97)=109,ROUNDDOWN(Formelwerte!$E$10*((Uebersicht!R97-Formelwerte!$F$10)/100)^Formelwerte!$G$10,-1),IF(CODE(E97)=119,ROUNDDOWN(Formelwerte!$B$10*((Uebersicht!R97-Formelwerte!$C$10)/100)^Formelwerte!$D$10,-1)))))</f>
        <v/>
      </c>
      <c r="T97" s="9" t="str">
        <f t="shared" si="3"/>
        <v/>
      </c>
      <c r="U97" s="11" t="str">
        <f t="shared" si="2"/>
        <v/>
      </c>
      <c r="V97" s="11"/>
      <c r="W97" s="11"/>
    </row>
    <row r="98" spans="1:23" x14ac:dyDescent="0.2">
      <c r="A98" s="9"/>
      <c r="B98" s="9"/>
      <c r="C98" s="9"/>
      <c r="D98" s="10"/>
      <c r="E98" s="11"/>
      <c r="F98" s="9"/>
      <c r="G98" s="12" t="str">
        <f>IF(IF(OR(E98="",F98=""),"",IF(CODE(E98)=109,ROUNDDOWN(Formelwerte!$E$6*((Uebersicht!F98-Formelwerte!$F$6)/100)^Formelwerte!$G$6,-1),IF(CODE(E98)=119,ROUNDDOWN(Formelwerte!$B$6*((Uebersicht!F98-Formelwerte!$C$6)/100)^Formelwerte!$D$6,-1))))&lt;10,10,IF(OR(E98="",F98=""),"",IF(CODE(E98)=109,ROUNDDOWN(Formelwerte!$E$6*((Uebersicht!F98-Formelwerte!$F$6)/100)^Formelwerte!$G$6,-1),IF(CODE(E98)=119,ROUNDDOWN(Formelwerte!$B$6*((Uebersicht!F98-Formelwerte!$C$6)/100)^Formelwerte!$D$6,-1)))))</f>
        <v/>
      </c>
      <c r="H98" s="9"/>
      <c r="I98" s="9" t="str">
        <f>IF(IF(OR(E98="",H98=""),"",IF(CODE(E98)=109,ROUNDDOWN(Formelwerte!$E$7*((Uebersicht!H98-Formelwerte!$F$7)/100)^Formelwerte!$G$7,-1),IF(CODE(E98)=119,ROUNDDOWN(Formelwerte!$B$7*((Uebersicht!H98-Formelwerte!$C$7)/100)^Formelwerte!$D$7,-1))))&lt;10,10,IF(OR(E98="",H98=""),"",IF(CODE(E98)=109,ROUNDDOWN(Formelwerte!$E$7*((Uebersicht!H98-Formelwerte!$F$7)/100)^Formelwerte!$G$7,-1),IF(CODE(E98)=119,ROUNDDOWN(Formelwerte!$B$7*((Uebersicht!H98-Formelwerte!$C$7)/100)^Formelwerte!$D$7,-1)))))</f>
        <v/>
      </c>
      <c r="J98" s="9"/>
      <c r="K98" s="9" t="str">
        <f>IF(IF(OR(E98="",J98=""),"",IF(CODE(E98)=109,ROUNDDOWN(Formelwerte!$E$3*((Formelwerte!$F$3-Uebersicht!J98)/100)^Formelwerte!$G$3,-1),IF(CODE(E98)=119,ROUNDDOWN(Formelwerte!$B$3*((Formelwerte!$C$3-Uebersicht!J98)/100)^Formelwerte!$D$3,-1))))&lt;10,10,IF(OR(E98="",J98=""),"",IF(CODE(E98)=109,ROUNDDOWN(Formelwerte!$E$3*((Formelwerte!$F$3-Uebersicht!J98)/100)^Formelwerte!$G$3,-1),IF(CODE(E98)=119,ROUNDDOWN(Formelwerte!$B$3*((Formelwerte!$C$3-Uebersicht!J98)/100)^Formelwerte!$D$3,-1)))))</f>
        <v/>
      </c>
      <c r="L98" s="9"/>
      <c r="M98" s="9" t="str">
        <f>IF(IF(OR(E98="",L98=""),"",IF(CODE(E98)=109,ROUNDDOWN(Formelwerte!$E$5*((Formelwerte!$F$5-Uebersicht!L98*100)/100)^Formelwerte!$G$5,-1),IF(CODE(E98)=119,ROUNDDOWN(Formelwerte!$B$5*((Formelwerte!$C$5-Uebersicht!L98*100)/100)^Formelwerte!$D$5,-1))))&lt;10,10,IF(OR(E98="",L98=""),"",IF(CODE(E98)=109,ROUNDDOWN(Formelwerte!$E$5*((Formelwerte!$F$5-Uebersicht!L98*100)/100)^Formelwerte!$G$5,-1),IF(CODE(E98)=119,ROUNDDOWN(Formelwerte!$B$5*((Formelwerte!$C$5-Uebersicht!L98*100)/100)^Formelwerte!$D$5,-1)))))</f>
        <v/>
      </c>
      <c r="N98" s="9"/>
      <c r="O98" s="9" t="str">
        <f>IF(IF(OR(E98="",N98=""),"",IF(CODE(E98)=109,ROUNDDOWN(Formelwerte!$E$8*((Uebersicht!N98-Formelwerte!$F$8)/100)^Formelwerte!$G$8,-1),IF(CODE(E98)=119,ROUNDDOWN(Formelwerte!$B$8*((Uebersicht!N98-Formelwerte!$C$8)/100)^Formelwerte!$D$8,-1))))&lt;10,10,IF(OR(E98="",N98=""),"",IF(CODE(E98)=109,ROUNDDOWN(Formelwerte!$E$8*((Uebersicht!N98-Formelwerte!$F$8)/100)^Formelwerte!$G$8,-1),IF(CODE(E98)=119,ROUNDDOWN(Formelwerte!$B$8*((Uebersicht!N98-Formelwerte!$C$8)/100)^Formelwerte!$D$8,-1)))))</f>
        <v/>
      </c>
      <c r="P98" s="9"/>
      <c r="Q98" s="9" t="str">
        <f>IF(IF(OR(E98="",P98=""),"",IF(CODE(E98)=109,ROUNDDOWN(Formelwerte!$E$9*((Uebersicht!P98-Formelwerte!$F$9)/100)^Formelwerte!$G$9,-1),IF(CODE(E98)=119,ROUNDDOWN(Formelwerte!$B$9*((Uebersicht!P98-Formelwerte!$C$9)/100)^Formelwerte!$D$9,-1))))&lt;10,10,IF(OR(E98="",P98=""),"",IF(CODE(E98)=109,ROUNDDOWN(Formelwerte!$E$9*((Uebersicht!P98-Formelwerte!$F$9)/100)^Formelwerte!$G$9,-1),IF(CODE(E98)=119,ROUNDDOWN(Formelwerte!$B$9*((Uebersicht!P98-Formelwerte!$C$9)/100)^Formelwerte!$D$9,-1)))))</f>
        <v/>
      </c>
      <c r="R98" s="9"/>
      <c r="S98" s="9" t="str">
        <f>IF(IF(OR(E98="",R98=""),"",IF(CODE(E98)=109,ROUNDDOWN(Formelwerte!$E$10*((Uebersicht!R98-Formelwerte!$F$10)/100)^Formelwerte!$G$10,-1),IF(CODE(E98)=119,ROUNDDOWN(Formelwerte!$B$10*((Uebersicht!R98-Formelwerte!$C$10)/100)^Formelwerte!$D$10,-1))))&lt;10,10,IF(OR(E98="",R98=""),"",IF(CODE(E98)=109,ROUNDDOWN(Formelwerte!$E$10*((Uebersicht!R98-Formelwerte!$F$10)/100)^Formelwerte!$G$10,-1),IF(CODE(E98)=119,ROUNDDOWN(Formelwerte!$B$10*((Uebersicht!R98-Formelwerte!$C$10)/100)^Formelwerte!$D$10,-1)))))</f>
        <v/>
      </c>
      <c r="T98" s="9" t="str">
        <f t="shared" si="3"/>
        <v/>
      </c>
      <c r="U98" s="11" t="str">
        <f t="shared" si="2"/>
        <v/>
      </c>
      <c r="V98" s="11"/>
      <c r="W98" s="11"/>
    </row>
    <row r="99" spans="1:23" x14ac:dyDescent="0.2">
      <c r="A99" s="9"/>
      <c r="B99" s="9"/>
      <c r="C99" s="9"/>
      <c r="D99" s="10"/>
      <c r="E99" s="11"/>
      <c r="F99" s="9"/>
      <c r="G99" s="12" t="str">
        <f>IF(IF(OR(E99="",F99=""),"",IF(CODE(E99)=109,ROUNDDOWN(Formelwerte!$E$6*((Uebersicht!F99-Formelwerte!$F$6)/100)^Formelwerte!$G$6,-1),IF(CODE(E99)=119,ROUNDDOWN(Formelwerte!$B$6*((Uebersicht!F99-Formelwerte!$C$6)/100)^Formelwerte!$D$6,-1))))&lt;10,10,IF(OR(E99="",F99=""),"",IF(CODE(E99)=109,ROUNDDOWN(Formelwerte!$E$6*((Uebersicht!F99-Formelwerte!$F$6)/100)^Formelwerte!$G$6,-1),IF(CODE(E99)=119,ROUNDDOWN(Formelwerte!$B$6*((Uebersicht!F99-Formelwerte!$C$6)/100)^Formelwerte!$D$6,-1)))))</f>
        <v/>
      </c>
      <c r="H99" s="9"/>
      <c r="I99" s="9" t="str">
        <f>IF(IF(OR(E99="",H99=""),"",IF(CODE(E99)=109,ROUNDDOWN(Formelwerte!$E$7*((Uebersicht!H99-Formelwerte!$F$7)/100)^Formelwerte!$G$7,-1),IF(CODE(E99)=119,ROUNDDOWN(Formelwerte!$B$7*((Uebersicht!H99-Formelwerte!$C$7)/100)^Formelwerte!$D$7,-1))))&lt;10,10,IF(OR(E99="",H99=""),"",IF(CODE(E99)=109,ROUNDDOWN(Formelwerte!$E$7*((Uebersicht!H99-Formelwerte!$F$7)/100)^Formelwerte!$G$7,-1),IF(CODE(E99)=119,ROUNDDOWN(Formelwerte!$B$7*((Uebersicht!H99-Formelwerte!$C$7)/100)^Formelwerte!$D$7,-1)))))</f>
        <v/>
      </c>
      <c r="J99" s="9"/>
      <c r="K99" s="9" t="str">
        <f>IF(IF(OR(E99="",J99=""),"",IF(CODE(E99)=109,ROUNDDOWN(Formelwerte!$E$3*((Formelwerte!$F$3-Uebersicht!J99)/100)^Formelwerte!$G$3,-1),IF(CODE(E99)=119,ROUNDDOWN(Formelwerte!$B$3*((Formelwerte!$C$3-Uebersicht!J99)/100)^Formelwerte!$D$3,-1))))&lt;10,10,IF(OR(E99="",J99=""),"",IF(CODE(E99)=109,ROUNDDOWN(Formelwerte!$E$3*((Formelwerte!$F$3-Uebersicht!J99)/100)^Formelwerte!$G$3,-1),IF(CODE(E99)=119,ROUNDDOWN(Formelwerte!$B$3*((Formelwerte!$C$3-Uebersicht!J99)/100)^Formelwerte!$D$3,-1)))))</f>
        <v/>
      </c>
      <c r="L99" s="9"/>
      <c r="M99" s="9" t="str">
        <f>IF(IF(OR(E99="",L99=""),"",IF(CODE(E99)=109,ROUNDDOWN(Formelwerte!$E$5*((Formelwerte!$F$5-Uebersicht!L99*100)/100)^Formelwerte!$G$5,-1),IF(CODE(E99)=119,ROUNDDOWN(Formelwerte!$B$5*((Formelwerte!$C$5-Uebersicht!L99*100)/100)^Formelwerte!$D$5,-1))))&lt;10,10,IF(OR(E99="",L99=""),"",IF(CODE(E99)=109,ROUNDDOWN(Formelwerte!$E$5*((Formelwerte!$F$5-Uebersicht!L99*100)/100)^Formelwerte!$G$5,-1),IF(CODE(E99)=119,ROUNDDOWN(Formelwerte!$B$5*((Formelwerte!$C$5-Uebersicht!L99*100)/100)^Formelwerte!$D$5,-1)))))</f>
        <v/>
      </c>
      <c r="N99" s="9"/>
      <c r="O99" s="9" t="str">
        <f>IF(IF(OR(E99="",N99=""),"",IF(CODE(E99)=109,ROUNDDOWN(Formelwerte!$E$8*((Uebersicht!N99-Formelwerte!$F$8)/100)^Formelwerte!$G$8,-1),IF(CODE(E99)=119,ROUNDDOWN(Formelwerte!$B$8*((Uebersicht!N99-Formelwerte!$C$8)/100)^Formelwerte!$D$8,-1))))&lt;10,10,IF(OR(E99="",N99=""),"",IF(CODE(E99)=109,ROUNDDOWN(Formelwerte!$E$8*((Uebersicht!N99-Formelwerte!$F$8)/100)^Formelwerte!$G$8,-1),IF(CODE(E99)=119,ROUNDDOWN(Formelwerte!$B$8*((Uebersicht!N99-Formelwerte!$C$8)/100)^Formelwerte!$D$8,-1)))))</f>
        <v/>
      </c>
      <c r="P99" s="9"/>
      <c r="Q99" s="9" t="str">
        <f>IF(IF(OR(E99="",P99=""),"",IF(CODE(E99)=109,ROUNDDOWN(Formelwerte!$E$9*((Uebersicht!P99-Formelwerte!$F$9)/100)^Formelwerte!$G$9,-1),IF(CODE(E99)=119,ROUNDDOWN(Formelwerte!$B$9*((Uebersicht!P99-Formelwerte!$C$9)/100)^Formelwerte!$D$9,-1))))&lt;10,10,IF(OR(E99="",P99=""),"",IF(CODE(E99)=109,ROUNDDOWN(Formelwerte!$E$9*((Uebersicht!P99-Formelwerte!$F$9)/100)^Formelwerte!$G$9,-1),IF(CODE(E99)=119,ROUNDDOWN(Formelwerte!$B$9*((Uebersicht!P99-Formelwerte!$C$9)/100)^Formelwerte!$D$9,-1)))))</f>
        <v/>
      </c>
      <c r="R99" s="9"/>
      <c r="S99" s="9" t="str">
        <f>IF(IF(OR(E99="",R99=""),"",IF(CODE(E99)=109,ROUNDDOWN(Formelwerte!$E$10*((Uebersicht!R99-Formelwerte!$F$10)/100)^Formelwerte!$G$10,-1),IF(CODE(E99)=119,ROUNDDOWN(Formelwerte!$B$10*((Uebersicht!R99-Formelwerte!$C$10)/100)^Formelwerte!$D$10,-1))))&lt;10,10,IF(OR(E99="",R99=""),"",IF(CODE(E99)=109,ROUNDDOWN(Formelwerte!$E$10*((Uebersicht!R99-Formelwerte!$F$10)/100)^Formelwerte!$G$10,-1),IF(CODE(E99)=119,ROUNDDOWN(Formelwerte!$B$10*((Uebersicht!R99-Formelwerte!$C$10)/100)^Formelwerte!$D$10,-1)))))</f>
        <v/>
      </c>
      <c r="T99" s="9" t="str">
        <f t="shared" si="3"/>
        <v/>
      </c>
      <c r="U99" s="11" t="str">
        <f t="shared" si="2"/>
        <v/>
      </c>
      <c r="V99" s="11"/>
      <c r="W99" s="11"/>
    </row>
    <row r="100" spans="1:23" x14ac:dyDescent="0.2">
      <c r="A100" s="9"/>
      <c r="B100" s="9"/>
      <c r="C100" s="9"/>
      <c r="D100" s="10"/>
      <c r="E100" s="11"/>
      <c r="F100" s="9"/>
      <c r="G100" s="12" t="str">
        <f>IF(IF(OR(E100="",F100=""),"",IF(CODE(E100)=109,ROUNDDOWN(Formelwerte!$E$6*((Uebersicht!F100-Formelwerte!$F$6)/100)^Formelwerte!$G$6,-1),IF(CODE(E100)=119,ROUNDDOWN(Formelwerte!$B$6*((Uebersicht!F100-Formelwerte!$C$6)/100)^Formelwerte!$D$6,-1))))&lt;10,10,IF(OR(E100="",F100=""),"",IF(CODE(E100)=109,ROUNDDOWN(Formelwerte!$E$6*((Uebersicht!F100-Formelwerte!$F$6)/100)^Formelwerte!$G$6,-1),IF(CODE(E100)=119,ROUNDDOWN(Formelwerte!$B$6*((Uebersicht!F100-Formelwerte!$C$6)/100)^Formelwerte!$D$6,-1)))))</f>
        <v/>
      </c>
      <c r="H100" s="9"/>
      <c r="I100" s="9" t="str">
        <f>IF(IF(OR(E100="",H100=""),"",IF(CODE(E100)=109,ROUNDDOWN(Formelwerte!$E$7*((Uebersicht!H100-Formelwerte!$F$7)/100)^Formelwerte!$G$7,-1),IF(CODE(E100)=119,ROUNDDOWN(Formelwerte!$B$7*((Uebersicht!H100-Formelwerte!$C$7)/100)^Formelwerte!$D$7,-1))))&lt;10,10,IF(OR(E100="",H100=""),"",IF(CODE(E100)=109,ROUNDDOWN(Formelwerte!$E$7*((Uebersicht!H100-Formelwerte!$F$7)/100)^Formelwerte!$G$7,-1),IF(CODE(E100)=119,ROUNDDOWN(Formelwerte!$B$7*((Uebersicht!H100-Formelwerte!$C$7)/100)^Formelwerte!$D$7,-1)))))</f>
        <v/>
      </c>
      <c r="J100" s="9"/>
      <c r="K100" s="9" t="str">
        <f>IF(IF(OR(E100="",J100=""),"",IF(CODE(E100)=109,ROUNDDOWN(Formelwerte!$E$3*((Formelwerte!$F$3-Uebersicht!J100)/100)^Formelwerte!$G$3,-1),IF(CODE(E100)=119,ROUNDDOWN(Formelwerte!$B$3*((Formelwerte!$C$3-Uebersicht!J100)/100)^Formelwerte!$D$3,-1))))&lt;10,10,IF(OR(E100="",J100=""),"",IF(CODE(E100)=109,ROUNDDOWN(Formelwerte!$E$3*((Formelwerte!$F$3-Uebersicht!J100)/100)^Formelwerte!$G$3,-1),IF(CODE(E100)=119,ROUNDDOWN(Formelwerte!$B$3*((Formelwerte!$C$3-Uebersicht!J100)/100)^Formelwerte!$D$3,-1)))))</f>
        <v/>
      </c>
      <c r="L100" s="9"/>
      <c r="M100" s="9" t="str">
        <f>IF(IF(OR(E100="",L100=""),"",IF(CODE(E100)=109,ROUNDDOWN(Formelwerte!$E$5*((Formelwerte!$F$5-Uebersicht!L100*100)/100)^Formelwerte!$G$5,-1),IF(CODE(E100)=119,ROUNDDOWN(Formelwerte!$B$5*((Formelwerte!$C$5-Uebersicht!L100*100)/100)^Formelwerte!$D$5,-1))))&lt;10,10,IF(OR(E100="",L100=""),"",IF(CODE(E100)=109,ROUNDDOWN(Formelwerte!$E$5*((Formelwerte!$F$5-Uebersicht!L100*100)/100)^Formelwerte!$G$5,-1),IF(CODE(E100)=119,ROUNDDOWN(Formelwerte!$B$5*((Formelwerte!$C$5-Uebersicht!L100*100)/100)^Formelwerte!$D$5,-1)))))</f>
        <v/>
      </c>
      <c r="N100" s="9"/>
      <c r="O100" s="9" t="str">
        <f>IF(IF(OR(E100="",N100=""),"",IF(CODE(E100)=109,ROUNDDOWN(Formelwerte!$E$8*((Uebersicht!N100-Formelwerte!$F$8)/100)^Formelwerte!$G$8,-1),IF(CODE(E100)=119,ROUNDDOWN(Formelwerte!$B$8*((Uebersicht!N100-Formelwerte!$C$8)/100)^Formelwerte!$D$8,-1))))&lt;10,10,IF(OR(E100="",N100=""),"",IF(CODE(E100)=109,ROUNDDOWN(Formelwerte!$E$8*((Uebersicht!N100-Formelwerte!$F$8)/100)^Formelwerte!$G$8,-1),IF(CODE(E100)=119,ROUNDDOWN(Formelwerte!$B$8*((Uebersicht!N100-Formelwerte!$C$8)/100)^Formelwerte!$D$8,-1)))))</f>
        <v/>
      </c>
      <c r="P100" s="9"/>
      <c r="Q100" s="9" t="str">
        <f>IF(IF(OR(E100="",P100=""),"",IF(CODE(E100)=109,ROUNDDOWN(Formelwerte!$E$9*((Uebersicht!P100-Formelwerte!$F$9)/100)^Formelwerte!$G$9,-1),IF(CODE(E100)=119,ROUNDDOWN(Formelwerte!$B$9*((Uebersicht!P100-Formelwerte!$C$9)/100)^Formelwerte!$D$9,-1))))&lt;10,10,IF(OR(E100="",P100=""),"",IF(CODE(E100)=109,ROUNDDOWN(Formelwerte!$E$9*((Uebersicht!P100-Formelwerte!$F$9)/100)^Formelwerte!$G$9,-1),IF(CODE(E100)=119,ROUNDDOWN(Formelwerte!$B$9*((Uebersicht!P100-Formelwerte!$C$9)/100)^Formelwerte!$D$9,-1)))))</f>
        <v/>
      </c>
      <c r="R100" s="9"/>
      <c r="S100" s="9" t="str">
        <f>IF(IF(OR(E100="",R100=""),"",IF(CODE(E100)=109,ROUNDDOWN(Formelwerte!$E$10*((Uebersicht!R100-Formelwerte!$F$10)/100)^Formelwerte!$G$10,-1),IF(CODE(E100)=119,ROUNDDOWN(Formelwerte!$B$10*((Uebersicht!R100-Formelwerte!$C$10)/100)^Formelwerte!$D$10,-1))))&lt;10,10,IF(OR(E100="",R100=""),"",IF(CODE(E100)=109,ROUNDDOWN(Formelwerte!$E$10*((Uebersicht!R100-Formelwerte!$F$10)/100)^Formelwerte!$G$10,-1),IF(CODE(E100)=119,ROUNDDOWN(Formelwerte!$B$10*((Uebersicht!R100-Formelwerte!$C$10)/100)^Formelwerte!$D$10,-1)))))</f>
        <v/>
      </c>
      <c r="T100" s="9" t="str">
        <f t="shared" si="3"/>
        <v/>
      </c>
      <c r="U100" s="11" t="str">
        <f t="shared" si="2"/>
        <v/>
      </c>
      <c r="V100" s="11"/>
      <c r="W100" s="11"/>
    </row>
    <row r="101" spans="1:23" x14ac:dyDescent="0.2">
      <c r="A101" s="9"/>
      <c r="B101" s="9"/>
      <c r="C101" s="9"/>
      <c r="D101" s="10"/>
      <c r="E101" s="11"/>
      <c r="F101" s="9"/>
      <c r="G101" s="12" t="str">
        <f>IF(IF(OR(E101="",F101=""),"",IF(CODE(E101)=109,ROUNDDOWN(Formelwerte!$E$6*((Uebersicht!F101-Formelwerte!$F$6)/100)^Formelwerte!$G$6,-1),IF(CODE(E101)=119,ROUNDDOWN(Formelwerte!$B$6*((Uebersicht!F101-Formelwerte!$C$6)/100)^Formelwerte!$D$6,-1))))&lt;10,10,IF(OR(E101="",F101=""),"",IF(CODE(E101)=109,ROUNDDOWN(Formelwerte!$E$6*((Uebersicht!F101-Formelwerte!$F$6)/100)^Formelwerte!$G$6,-1),IF(CODE(E101)=119,ROUNDDOWN(Formelwerte!$B$6*((Uebersicht!F101-Formelwerte!$C$6)/100)^Formelwerte!$D$6,-1)))))</f>
        <v/>
      </c>
      <c r="H101" s="9"/>
      <c r="I101" s="9" t="str">
        <f>IF(IF(OR(E101="",H101=""),"",IF(CODE(E101)=109,ROUNDDOWN(Formelwerte!$E$7*((Uebersicht!H101-Formelwerte!$F$7)/100)^Formelwerte!$G$7,-1),IF(CODE(E101)=119,ROUNDDOWN(Formelwerte!$B$7*((Uebersicht!H101-Formelwerte!$C$7)/100)^Formelwerte!$D$7,-1))))&lt;10,10,IF(OR(E101="",H101=""),"",IF(CODE(E101)=109,ROUNDDOWN(Formelwerte!$E$7*((Uebersicht!H101-Formelwerte!$F$7)/100)^Formelwerte!$G$7,-1),IF(CODE(E101)=119,ROUNDDOWN(Formelwerte!$B$7*((Uebersicht!H101-Formelwerte!$C$7)/100)^Formelwerte!$D$7,-1)))))</f>
        <v/>
      </c>
      <c r="J101" s="9"/>
      <c r="K101" s="9" t="str">
        <f>IF(IF(OR(E101="",J101=""),"",IF(CODE(E101)=109,ROUNDDOWN(Formelwerte!$E$3*((Formelwerte!$F$3-Uebersicht!J101)/100)^Formelwerte!$G$3,-1),IF(CODE(E101)=119,ROUNDDOWN(Formelwerte!$B$3*((Formelwerte!$C$3-Uebersicht!J101)/100)^Formelwerte!$D$3,-1))))&lt;10,10,IF(OR(E101="",J101=""),"",IF(CODE(E101)=109,ROUNDDOWN(Formelwerte!$E$3*((Formelwerte!$F$3-Uebersicht!J101)/100)^Formelwerte!$G$3,-1),IF(CODE(E101)=119,ROUNDDOWN(Formelwerte!$B$3*((Formelwerte!$C$3-Uebersicht!J101)/100)^Formelwerte!$D$3,-1)))))</f>
        <v/>
      </c>
      <c r="L101" s="9"/>
      <c r="M101" s="9" t="str">
        <f>IF(IF(OR(E101="",L101=""),"",IF(CODE(E101)=109,ROUNDDOWN(Formelwerte!$E$5*((Formelwerte!$F$5-Uebersicht!L101*100)/100)^Formelwerte!$G$5,-1),IF(CODE(E101)=119,ROUNDDOWN(Formelwerte!$B$5*((Formelwerte!$C$5-Uebersicht!L101*100)/100)^Formelwerte!$D$5,-1))))&lt;10,10,IF(OR(E101="",L101=""),"",IF(CODE(E101)=109,ROUNDDOWN(Formelwerte!$E$5*((Formelwerte!$F$5-Uebersicht!L101*100)/100)^Formelwerte!$G$5,-1),IF(CODE(E101)=119,ROUNDDOWN(Formelwerte!$B$5*((Formelwerte!$C$5-Uebersicht!L101*100)/100)^Formelwerte!$D$5,-1)))))</f>
        <v/>
      </c>
      <c r="N101" s="9"/>
      <c r="O101" s="9" t="str">
        <f>IF(IF(OR(E101="",N101=""),"",IF(CODE(E101)=109,ROUNDDOWN(Formelwerte!$E$8*((Uebersicht!N101-Formelwerte!$F$8)/100)^Formelwerte!$G$8,-1),IF(CODE(E101)=119,ROUNDDOWN(Formelwerte!$B$8*((Uebersicht!N101-Formelwerte!$C$8)/100)^Formelwerte!$D$8,-1))))&lt;10,10,IF(OR(E101="",N101=""),"",IF(CODE(E101)=109,ROUNDDOWN(Formelwerte!$E$8*((Uebersicht!N101-Formelwerte!$F$8)/100)^Formelwerte!$G$8,-1),IF(CODE(E101)=119,ROUNDDOWN(Formelwerte!$B$8*((Uebersicht!N101-Formelwerte!$C$8)/100)^Formelwerte!$D$8,-1)))))</f>
        <v/>
      </c>
      <c r="P101" s="9"/>
      <c r="Q101" s="9" t="str">
        <f>IF(IF(OR(E101="",P101=""),"",IF(CODE(E101)=109,ROUNDDOWN(Formelwerte!$E$9*((Uebersicht!P101-Formelwerte!$F$9)/100)^Formelwerte!$G$9,-1),IF(CODE(E101)=119,ROUNDDOWN(Formelwerte!$B$9*((Uebersicht!P101-Formelwerte!$C$9)/100)^Formelwerte!$D$9,-1))))&lt;10,10,IF(OR(E101="",P101=""),"",IF(CODE(E101)=109,ROUNDDOWN(Formelwerte!$E$9*((Uebersicht!P101-Formelwerte!$F$9)/100)^Formelwerte!$G$9,-1),IF(CODE(E101)=119,ROUNDDOWN(Formelwerte!$B$9*((Uebersicht!P101-Formelwerte!$C$9)/100)^Formelwerte!$D$9,-1)))))</f>
        <v/>
      </c>
      <c r="R101" s="9"/>
      <c r="S101" s="9" t="str">
        <f>IF(IF(OR(E101="",R101=""),"",IF(CODE(E101)=109,ROUNDDOWN(Formelwerte!$E$10*((Uebersicht!R101-Formelwerte!$F$10)/100)^Formelwerte!$G$10,-1),IF(CODE(E101)=119,ROUNDDOWN(Formelwerte!$B$10*((Uebersicht!R101-Formelwerte!$C$10)/100)^Formelwerte!$D$10,-1))))&lt;10,10,IF(OR(E101="",R101=""),"",IF(CODE(E101)=109,ROUNDDOWN(Formelwerte!$E$10*((Uebersicht!R101-Formelwerte!$F$10)/100)^Formelwerte!$G$10,-1),IF(CODE(E101)=119,ROUNDDOWN(Formelwerte!$B$10*((Uebersicht!R101-Formelwerte!$C$10)/100)^Formelwerte!$D$10,-1)))))</f>
        <v/>
      </c>
      <c r="T101" s="9" t="str">
        <f t="shared" si="3"/>
        <v/>
      </c>
      <c r="U101" s="11" t="str">
        <f t="shared" si="2"/>
        <v/>
      </c>
      <c r="V101" s="11"/>
      <c r="W101" s="11"/>
    </row>
    <row r="102" spans="1:23" x14ac:dyDescent="0.2">
      <c r="A102" s="9"/>
      <c r="B102" s="9"/>
      <c r="C102" s="9"/>
      <c r="D102" s="10"/>
      <c r="E102" s="11"/>
      <c r="F102" s="9"/>
      <c r="G102" s="12" t="str">
        <f>IF(IF(OR(E102="",F102=""),"",IF(CODE(E102)=109,ROUNDDOWN(Formelwerte!$E$6*((Uebersicht!F102-Formelwerte!$F$6)/100)^Formelwerte!$G$6,-1),IF(CODE(E102)=119,ROUNDDOWN(Formelwerte!$B$6*((Uebersicht!F102-Formelwerte!$C$6)/100)^Formelwerte!$D$6,-1))))&lt;10,10,IF(OR(E102="",F102=""),"",IF(CODE(E102)=109,ROUNDDOWN(Formelwerte!$E$6*((Uebersicht!F102-Formelwerte!$F$6)/100)^Formelwerte!$G$6,-1),IF(CODE(E102)=119,ROUNDDOWN(Formelwerte!$B$6*((Uebersicht!F102-Formelwerte!$C$6)/100)^Formelwerte!$D$6,-1)))))</f>
        <v/>
      </c>
      <c r="H102" s="9"/>
      <c r="I102" s="9" t="str">
        <f>IF(IF(OR(E102="",H102=""),"",IF(CODE(E102)=109,ROUNDDOWN(Formelwerte!$E$7*((Uebersicht!H102-Formelwerte!$F$7)/100)^Formelwerte!$G$7,-1),IF(CODE(E102)=119,ROUNDDOWN(Formelwerte!$B$7*((Uebersicht!H102-Formelwerte!$C$7)/100)^Formelwerte!$D$7,-1))))&lt;10,10,IF(OR(E102="",H102=""),"",IF(CODE(E102)=109,ROUNDDOWN(Formelwerte!$E$7*((Uebersicht!H102-Formelwerte!$F$7)/100)^Formelwerte!$G$7,-1),IF(CODE(E102)=119,ROUNDDOWN(Formelwerte!$B$7*((Uebersicht!H102-Formelwerte!$C$7)/100)^Formelwerte!$D$7,-1)))))</f>
        <v/>
      </c>
      <c r="J102" s="9"/>
      <c r="K102" s="9" t="str">
        <f>IF(IF(OR(E102="",J102=""),"",IF(CODE(E102)=109,ROUNDDOWN(Formelwerte!$E$3*((Formelwerte!$F$3-Uebersicht!J102)/100)^Formelwerte!$G$3,-1),IF(CODE(E102)=119,ROUNDDOWN(Formelwerte!$B$3*((Formelwerte!$C$3-Uebersicht!J102)/100)^Formelwerte!$D$3,-1))))&lt;10,10,IF(OR(E102="",J102=""),"",IF(CODE(E102)=109,ROUNDDOWN(Formelwerte!$E$3*((Formelwerte!$F$3-Uebersicht!J102)/100)^Formelwerte!$G$3,-1),IF(CODE(E102)=119,ROUNDDOWN(Formelwerte!$B$3*((Formelwerte!$C$3-Uebersicht!J102)/100)^Formelwerte!$D$3,-1)))))</f>
        <v/>
      </c>
      <c r="L102" s="9"/>
      <c r="M102" s="9" t="str">
        <f>IF(IF(OR(E102="",L102=""),"",IF(CODE(E102)=109,ROUNDDOWN(Formelwerte!$E$5*((Formelwerte!$F$5-Uebersicht!L102*100)/100)^Formelwerte!$G$5,-1),IF(CODE(E102)=119,ROUNDDOWN(Formelwerte!$B$5*((Formelwerte!$C$5-Uebersicht!L102*100)/100)^Formelwerte!$D$5,-1))))&lt;10,10,IF(OR(E102="",L102=""),"",IF(CODE(E102)=109,ROUNDDOWN(Formelwerte!$E$5*((Formelwerte!$F$5-Uebersicht!L102*100)/100)^Formelwerte!$G$5,-1),IF(CODE(E102)=119,ROUNDDOWN(Formelwerte!$B$5*((Formelwerte!$C$5-Uebersicht!L102*100)/100)^Formelwerte!$D$5,-1)))))</f>
        <v/>
      </c>
      <c r="N102" s="9"/>
      <c r="O102" s="9" t="str">
        <f>IF(IF(OR(E102="",N102=""),"",IF(CODE(E102)=109,ROUNDDOWN(Formelwerte!$E$8*((Uebersicht!N102-Formelwerte!$F$8)/100)^Formelwerte!$G$8,-1),IF(CODE(E102)=119,ROUNDDOWN(Formelwerte!$B$8*((Uebersicht!N102-Formelwerte!$C$8)/100)^Formelwerte!$D$8,-1))))&lt;10,10,IF(OR(E102="",N102=""),"",IF(CODE(E102)=109,ROUNDDOWN(Formelwerte!$E$8*((Uebersicht!N102-Formelwerte!$F$8)/100)^Formelwerte!$G$8,-1),IF(CODE(E102)=119,ROUNDDOWN(Formelwerte!$B$8*((Uebersicht!N102-Formelwerte!$C$8)/100)^Formelwerte!$D$8,-1)))))</f>
        <v/>
      </c>
      <c r="P102" s="9"/>
      <c r="Q102" s="9" t="str">
        <f>IF(IF(OR(E102="",P102=""),"",IF(CODE(E102)=109,ROUNDDOWN(Formelwerte!$E$9*((Uebersicht!P102-Formelwerte!$F$9)/100)^Formelwerte!$G$9,-1),IF(CODE(E102)=119,ROUNDDOWN(Formelwerte!$B$9*((Uebersicht!P102-Formelwerte!$C$9)/100)^Formelwerte!$D$9,-1))))&lt;10,10,IF(OR(E102="",P102=""),"",IF(CODE(E102)=109,ROUNDDOWN(Formelwerte!$E$9*((Uebersicht!P102-Formelwerte!$F$9)/100)^Formelwerte!$G$9,-1),IF(CODE(E102)=119,ROUNDDOWN(Formelwerte!$B$9*((Uebersicht!P102-Formelwerte!$C$9)/100)^Formelwerte!$D$9,-1)))))</f>
        <v/>
      </c>
      <c r="R102" s="9"/>
      <c r="S102" s="9" t="str">
        <f>IF(IF(OR(E102="",R102=""),"",IF(CODE(E102)=109,ROUNDDOWN(Formelwerte!$E$10*((Uebersicht!R102-Formelwerte!$F$10)/100)^Formelwerte!$G$10,-1),IF(CODE(E102)=119,ROUNDDOWN(Formelwerte!$B$10*((Uebersicht!R102-Formelwerte!$C$10)/100)^Formelwerte!$D$10,-1))))&lt;10,10,IF(OR(E102="",R102=""),"",IF(CODE(E102)=109,ROUNDDOWN(Formelwerte!$E$10*((Uebersicht!R102-Formelwerte!$F$10)/100)^Formelwerte!$G$10,-1),IF(CODE(E102)=119,ROUNDDOWN(Formelwerte!$B$10*((Uebersicht!R102-Formelwerte!$C$10)/100)^Formelwerte!$D$10,-1)))))</f>
        <v/>
      </c>
      <c r="T102" s="9" t="str">
        <f t="shared" si="3"/>
        <v/>
      </c>
      <c r="U102" s="11" t="str">
        <f t="shared" si="2"/>
        <v/>
      </c>
      <c r="V102" s="11"/>
      <c r="W102" s="11"/>
    </row>
    <row r="105" spans="1:23" x14ac:dyDescent="0.2">
      <c r="A105" s="13" t="s">
        <v>2</v>
      </c>
      <c r="B105" s="13" t="s">
        <v>22</v>
      </c>
    </row>
    <row r="106" spans="1:23" x14ac:dyDescent="0.2">
      <c r="A106" s="13" t="s">
        <v>3</v>
      </c>
      <c r="B106" s="13" t="s">
        <v>23</v>
      </c>
    </row>
    <row r="107" spans="1:23" x14ac:dyDescent="0.2">
      <c r="A107" s="13" t="s">
        <v>4</v>
      </c>
      <c r="B107" s="13" t="s">
        <v>24</v>
      </c>
    </row>
    <row r="108" spans="1:23" x14ac:dyDescent="0.2">
      <c r="A108" s="13" t="s">
        <v>16</v>
      </c>
      <c r="B108" s="13" t="s">
        <v>25</v>
      </c>
    </row>
    <row r="109" spans="1:23" x14ac:dyDescent="0.2">
      <c r="A109" s="13" t="s">
        <v>17</v>
      </c>
      <c r="B109" s="13" t="s">
        <v>26</v>
      </c>
    </row>
    <row r="110" spans="1:23" x14ac:dyDescent="0.2">
      <c r="A110" s="13" t="s">
        <v>13</v>
      </c>
      <c r="B110" s="13" t="s">
        <v>27</v>
      </c>
    </row>
    <row r="111" spans="1:23" x14ac:dyDescent="0.2">
      <c r="A111" s="13" t="s">
        <v>14</v>
      </c>
      <c r="B111" s="13" t="s">
        <v>28</v>
      </c>
    </row>
    <row r="112" spans="1:23" x14ac:dyDescent="0.2">
      <c r="A112" s="13" t="s">
        <v>15</v>
      </c>
      <c r="B112" s="13" t="s">
        <v>29</v>
      </c>
      <c r="T112" s="14"/>
    </row>
  </sheetData>
  <mergeCells count="7">
    <mergeCell ref="N3:O3"/>
    <mergeCell ref="P3:Q3"/>
    <mergeCell ref="R3:S3"/>
    <mergeCell ref="F3:G3"/>
    <mergeCell ref="H3:I3"/>
    <mergeCell ref="J3:K3"/>
    <mergeCell ref="L3:M3"/>
  </mergeCells>
  <phoneticPr fontId="3" type="noConversion"/>
  <conditionalFormatting sqref="G5:G102">
    <cfRule type="cellIs" dxfId="1" priority="1" stopIfTrue="1" operator="lessThan">
      <formula>10</formula>
    </cfRule>
  </conditionalFormatting>
  <conditionalFormatting sqref="Q5:Q102 S5:S102 I5:I102 O5:O102 M5:M102 K5:K102">
    <cfRule type="cellIs" dxfId="0" priority="2" stopIfTrue="1" operator="lessThan">
      <formula>10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workbookViewId="0">
      <selection activeCell="H10" sqref="H10"/>
    </sheetView>
  </sheetViews>
  <sheetFormatPr baseColWidth="10" defaultRowHeight="12.75" x14ac:dyDescent="0.2"/>
  <sheetData>
    <row r="1" spans="1:7" x14ac:dyDescent="0.2">
      <c r="A1" s="15"/>
      <c r="B1" s="15" t="s">
        <v>30</v>
      </c>
      <c r="C1" s="15"/>
      <c r="D1" s="15"/>
      <c r="E1" s="15" t="s">
        <v>31</v>
      </c>
      <c r="F1" s="15"/>
      <c r="G1" s="15"/>
    </row>
    <row r="2" spans="1:7" x14ac:dyDescent="0.2">
      <c r="A2" s="15" t="s">
        <v>32</v>
      </c>
      <c r="B2" s="15" t="s">
        <v>33</v>
      </c>
      <c r="C2" s="15" t="s">
        <v>34</v>
      </c>
      <c r="D2" s="15" t="s">
        <v>35</v>
      </c>
      <c r="E2" s="15" t="s">
        <v>33</v>
      </c>
      <c r="F2" s="15" t="s">
        <v>34</v>
      </c>
      <c r="G2" s="15" t="s">
        <v>35</v>
      </c>
    </row>
    <row r="3" spans="1:7" x14ac:dyDescent="0.2">
      <c r="A3" s="15" t="str">
        <f>"80"</f>
        <v>80</v>
      </c>
      <c r="B3" s="21">
        <v>4.2244299999999999</v>
      </c>
      <c r="C3" s="22">
        <v>1850</v>
      </c>
      <c r="D3" s="23">
        <v>2.5</v>
      </c>
      <c r="E3" s="24">
        <v>3.80423</v>
      </c>
      <c r="F3" s="25">
        <v>1820</v>
      </c>
      <c r="G3" s="26">
        <v>2.5</v>
      </c>
    </row>
    <row r="4" spans="1:7" x14ac:dyDescent="0.2">
      <c r="A4" s="15" t="str">
        <f>"100"</f>
        <v>100</v>
      </c>
      <c r="B4" s="15">
        <v>7.8930499999999997</v>
      </c>
      <c r="C4" s="15">
        <v>2180</v>
      </c>
      <c r="D4" s="15">
        <v>2.1</v>
      </c>
      <c r="E4" s="15">
        <v>7.0803029999999998</v>
      </c>
      <c r="F4" s="15">
        <v>2150</v>
      </c>
      <c r="G4" s="15">
        <v>2.1</v>
      </c>
    </row>
    <row r="5" spans="1:7" x14ac:dyDescent="0.2">
      <c r="A5" s="15" t="str">
        <f>"2000"</f>
        <v>2000</v>
      </c>
      <c r="B5" s="15">
        <v>1.1486000000000001E-3</v>
      </c>
      <c r="C5" s="15">
        <v>74565</v>
      </c>
      <c r="D5" s="15">
        <v>2.2999999999999998</v>
      </c>
      <c r="E5" s="15">
        <v>1.1358E-3</v>
      </c>
      <c r="F5" s="15">
        <v>71036</v>
      </c>
      <c r="G5" s="15">
        <v>2.35</v>
      </c>
    </row>
    <row r="6" spans="1:7" x14ac:dyDescent="0.2">
      <c r="A6" s="15" t="s">
        <v>5</v>
      </c>
      <c r="B6" s="21">
        <v>942.65513999999996</v>
      </c>
      <c r="C6" s="22">
        <v>75</v>
      </c>
      <c r="D6" s="23">
        <v>1</v>
      </c>
      <c r="E6" s="24">
        <v>732.15374999999995</v>
      </c>
      <c r="F6" s="25">
        <v>75</v>
      </c>
      <c r="G6" s="26">
        <v>1</v>
      </c>
    </row>
    <row r="7" spans="1:7" x14ac:dyDescent="0.2">
      <c r="A7" s="15" t="s">
        <v>6</v>
      </c>
      <c r="B7" s="21">
        <v>171.91361000000001</v>
      </c>
      <c r="C7" s="22">
        <v>125</v>
      </c>
      <c r="D7" s="23">
        <v>1.1000000000000001</v>
      </c>
      <c r="E7" s="24">
        <v>136.08157</v>
      </c>
      <c r="F7" s="25">
        <v>130</v>
      </c>
      <c r="G7" s="26">
        <v>1.1000000000000001</v>
      </c>
    </row>
    <row r="8" spans="1:7" x14ac:dyDescent="0.2">
      <c r="A8" s="15" t="s">
        <v>9</v>
      </c>
      <c r="B8" s="15">
        <v>83.435372999999998</v>
      </c>
      <c r="C8" s="15">
        <v>130</v>
      </c>
      <c r="D8" s="15">
        <v>0.9</v>
      </c>
      <c r="E8" s="15">
        <v>82.491673000000006</v>
      </c>
      <c r="F8" s="15">
        <v>178</v>
      </c>
      <c r="G8" s="15">
        <v>0.9</v>
      </c>
    </row>
    <row r="9" spans="1:7" x14ac:dyDescent="0.2">
      <c r="A9" s="15" t="s">
        <v>10</v>
      </c>
      <c r="B9" s="15">
        <v>28.058125</v>
      </c>
      <c r="C9" s="15">
        <v>360</v>
      </c>
      <c r="D9" s="15">
        <v>0.9</v>
      </c>
      <c r="E9" s="15">
        <v>23.247477</v>
      </c>
      <c r="F9" s="15">
        <v>602</v>
      </c>
      <c r="G9" s="15">
        <v>0.9</v>
      </c>
    </row>
    <row r="10" spans="1:7" x14ac:dyDescent="0.2">
      <c r="A10" s="15" t="s">
        <v>11</v>
      </c>
      <c r="B10" s="21">
        <v>24.63917</v>
      </c>
      <c r="C10" s="22">
        <v>500</v>
      </c>
      <c r="D10" s="23">
        <v>0.9</v>
      </c>
      <c r="E10" s="15">
        <v>19.191528000000002</v>
      </c>
      <c r="F10" s="15">
        <v>600</v>
      </c>
      <c r="G10" s="15">
        <v>0.9</v>
      </c>
    </row>
    <row r="11" spans="1:7" x14ac:dyDescent="0.2">
      <c r="A11" s="15"/>
      <c r="B11" s="15"/>
      <c r="C11" s="15"/>
      <c r="D11" s="15"/>
      <c r="E11" s="15"/>
      <c r="F11" s="15"/>
      <c r="G11" s="15"/>
    </row>
    <row r="15" spans="1:7" x14ac:dyDescent="0.2">
      <c r="A15" s="16" t="s">
        <v>36</v>
      </c>
      <c r="B15" s="16"/>
      <c r="C15" s="16" t="s">
        <v>37</v>
      </c>
      <c r="D15" s="16"/>
      <c r="E15" s="16"/>
      <c r="F15" s="16"/>
    </row>
    <row r="16" spans="1:7" x14ac:dyDescent="0.2">
      <c r="A16" s="16" t="s">
        <v>38</v>
      </c>
      <c r="B16" s="16"/>
      <c r="C16" s="16" t="s">
        <v>39</v>
      </c>
      <c r="D16" s="16"/>
      <c r="E16" s="16"/>
      <c r="F16" s="16"/>
    </row>
    <row r="17" spans="1:6" x14ac:dyDescent="0.2">
      <c r="A17" s="16" t="s">
        <v>8</v>
      </c>
      <c r="B17" s="16"/>
      <c r="C17" s="16" t="s">
        <v>40</v>
      </c>
      <c r="D17" s="16"/>
      <c r="E17" s="16"/>
      <c r="F17" s="16"/>
    </row>
    <row r="20" spans="1:6" x14ac:dyDescent="0.2">
      <c r="A20" s="17"/>
    </row>
    <row r="21" spans="1:6" x14ac:dyDescent="0.2">
      <c r="A21" s="18"/>
      <c r="B21" s="19"/>
      <c r="D21" s="18"/>
      <c r="E21" s="19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</sheetData>
  <phoneticPr fontId="3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Uebersicht</vt:lpstr>
      <vt:lpstr>Formelwerte</vt:lpstr>
    </vt:vector>
  </TitlesOfParts>
  <Company>Pädagogische Hochschule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</dc:creator>
  <cp:lastModifiedBy>spafeh</cp:lastModifiedBy>
  <cp:lastPrinted>2011-10-18T08:56:02Z</cp:lastPrinted>
  <dcterms:created xsi:type="dcterms:W3CDTF">2010-08-23T07:35:25Z</dcterms:created>
  <dcterms:modified xsi:type="dcterms:W3CDTF">2017-05-09T09:04:00Z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ATSTATECFG@1.1001:BankName">
    <vt:lpwstr/>
  </property>
  <property fmtid="{D5CDD505-2E9C-101B-9397-08002B2CF9AE}" pid="4" name="FSC#ATSTATECFG@1.1001:BankAccountBIC">
    <vt:lpwstr/>
  </property>
  <property fmtid="{D5CDD505-2E9C-101B-9397-08002B2CF9AE}" pid="5" name="FSC#ATSTATECFG@1.1001:BankAccountIBAN">
    <vt:lpwstr/>
  </property>
  <property fmtid="{D5CDD505-2E9C-101B-9397-08002B2CF9AE}" pid="6" name="FSC#ATSTATECFG@1.1001:BankAccountID">
    <vt:lpwstr/>
  </property>
  <property fmtid="{D5CDD505-2E9C-101B-9397-08002B2CF9AE}" pid="7" name="FSC#ATSTATECFG@1.1001:BankInstitute">
    <vt:lpwstr/>
  </property>
  <property fmtid="{D5CDD505-2E9C-101B-9397-08002B2CF9AE}" pid="8" name="FSC#ATSTATECFG@1.1001:BankAccountOwner">
    <vt:lpwstr/>
  </property>
  <property fmtid="{D5CDD505-2E9C-101B-9397-08002B2CF9AE}" pid="9" name="FSC#ATSTATECFG@1.1001:BankAccount">
    <vt:lpwstr/>
  </property>
  <property fmtid="{D5CDD505-2E9C-101B-9397-08002B2CF9AE}" pid="10" name="FSC#ATSTATECFG@1.1001:ApprovedSignature">
    <vt:lpwstr/>
  </property>
  <property fmtid="{D5CDD505-2E9C-101B-9397-08002B2CF9AE}" pid="11" name="FSC#ATSTATECFG@1.1001:Clause">
    <vt:lpwstr/>
  </property>
  <property fmtid="{D5CDD505-2E9C-101B-9397-08002B2CF9AE}" pid="12" name="FSC#ATSTATECFG@1.1001:SubfileReference">
    <vt:lpwstr>SPA/02.06.01/2006/00170</vt:lpwstr>
  </property>
  <property fmtid="{D5CDD505-2E9C-101B-9397-08002B2CF9AE}" pid="13" name="FSC#ATSTATECFG@1.1001:DepartmentUID">
    <vt:lpwstr>4410</vt:lpwstr>
  </property>
  <property fmtid="{D5CDD505-2E9C-101B-9397-08002B2CF9AE}" pid="14" name="FSC#ATSTATECFG@1.1001:DepartmentDVR">
    <vt:lpwstr/>
  </property>
  <property fmtid="{D5CDD505-2E9C-101B-9397-08002B2CF9AE}" pid="15" name="FSC#ATSTATECFG@1.1001:DepartmentStreet">
    <vt:lpwstr>Zürcherstr. 177</vt:lpwstr>
  </property>
  <property fmtid="{D5CDD505-2E9C-101B-9397-08002B2CF9AE}" pid="16" name="FSC#ATSTATECFG@1.1001:DepartmentCity">
    <vt:lpwstr>Frauenfeld</vt:lpwstr>
  </property>
  <property fmtid="{D5CDD505-2E9C-101B-9397-08002B2CF9AE}" pid="17" name="FSC#ATSTATECFG@1.1001:DepartmentCountry">
    <vt:lpwstr>Schweiz</vt:lpwstr>
  </property>
  <property fmtid="{D5CDD505-2E9C-101B-9397-08002B2CF9AE}" pid="18" name="FSC#ATSTATECFG@1.1001:DepartmentZipCode">
    <vt:lpwstr>8510</vt:lpwstr>
  </property>
  <property fmtid="{D5CDD505-2E9C-101B-9397-08002B2CF9AE}" pid="19" name="FSC#ATSTATECFG@1.1001:SubfileSubject">
    <vt:lpwstr/>
  </property>
  <property fmtid="{D5CDD505-2E9C-101B-9397-08002B2CF9AE}" pid="20" name="FSC#ATSTATECFG@1.1001:SubfileDate">
    <vt:lpwstr>12.10.2011</vt:lpwstr>
  </property>
  <property fmtid="{D5CDD505-2E9C-101B-9397-08002B2CF9AE}" pid="21" name="FSC#ATSTATECFG@1.1001:DepartmentEmail">
    <vt:lpwstr>sportamt@tg.ch</vt:lpwstr>
  </property>
  <property fmtid="{D5CDD505-2E9C-101B-9397-08002B2CF9AE}" pid="22" name="FSC#ATSTATECFG@1.1001:DepartmentFax">
    <vt:lpwstr/>
  </property>
  <property fmtid="{D5CDD505-2E9C-101B-9397-08002B2CF9AE}" pid="23" name="FSC#ATSTATECFG@1.1001:AgentPhone">
    <vt:lpwstr>+41 58 345 60 03</vt:lpwstr>
  </property>
  <property fmtid="{D5CDD505-2E9C-101B-9397-08002B2CF9AE}" pid="24" name="FSC#ATSTATECFG@1.1001:Agent">
    <vt:lpwstr>Michael Krucker SPA</vt:lpwstr>
  </property>
  <property fmtid="{D5CDD505-2E9C-101B-9397-08002B2CF9AE}" pid="25" name="FSC#ATSTATECFG@1.1001:Office">
    <vt:lpwstr/>
  </property>
  <property fmtid="{D5CDD505-2E9C-101B-9397-08002B2CF9AE}" pid="26" name="FSC#LOCALSW@2103.100:BarCodeOwnerSubfile">
    <vt:lpwstr>Krucker SPA</vt:lpwstr>
  </property>
  <property fmtid="{D5CDD505-2E9C-101B-9397-08002B2CF9AE}" pid="27" name="FSC#LOCALSW@2103.100:BarCodeTitleSubFile">
    <vt:lpwstr>2011/2012</vt:lpwstr>
  </property>
  <property fmtid="{D5CDD505-2E9C-101B-9397-08002B2CF9AE}" pid="28" name="FSC#LOCALSW@2103.100:BarCodeTopLevelSubfileTitle">
    <vt:lpwstr>2011/2012 (012)</vt:lpwstr>
  </property>
  <property fmtid="{D5CDD505-2E9C-101B-9397-08002B2CF9AE}" pid="29" name="FSC#LOCALSW@2103.100:BarCodeTopLevelDossierTitel">
    <vt:lpwstr>Sporttest Sekundarschule</vt:lpwstr>
  </property>
  <property fmtid="{D5CDD505-2E9C-101B-9397-08002B2CF9AE}" pid="30" name="FSC#LOCALSW@2103.100:BarCodeTopLevelDossierName">
    <vt:lpwstr>0170/2006/SPA Sporttest Sekundarschule</vt:lpwstr>
  </property>
  <property fmtid="{D5CDD505-2E9C-101B-9397-08002B2CF9AE}" pid="31" name="FSC#LOCALSW@2103.100:BarCodeDossierRef">
    <vt:lpwstr>SPA/02.06.01/2006/00170</vt:lpwstr>
  </property>
  <property fmtid="{D5CDD505-2E9C-101B-9397-08002B2CF9AE}" pid="32" name="COO$NOPARSEFILE">
    <vt:lpwstr/>
  </property>
  <property fmtid="{D5CDD505-2E9C-101B-9397-08002B2CF9AE}" pid="33" name="FSC$NOPARSEFILE">
    <vt:lpwstr/>
  </property>
  <property fmtid="{D5CDD505-2E9C-101B-9397-08002B2CF9AE}" pid="34" name="COO$NOUSEREXPRESSIONS">
    <vt:lpwstr/>
  </property>
  <property fmtid="{D5CDD505-2E9C-101B-9397-08002B2CF9AE}" pid="35" name="FSC$NOUSEREXPRESSIONS">
    <vt:lpwstr/>
  </property>
  <property fmtid="{D5CDD505-2E9C-101B-9397-08002B2CF9AE}" pid="36" name="COO$NOVIRTUALATTRS">
    <vt:lpwstr/>
  </property>
  <property fmtid="{D5CDD505-2E9C-101B-9397-08002B2CF9AE}" pid="37" name="FSC$NOVIRTUALATTRS">
    <vt:lpwstr/>
  </property>
  <property fmtid="{D5CDD505-2E9C-101B-9397-08002B2CF9AE}" pid="38" name="FSC#LOCALSW@2103.100:TopLevelSubfileAddress">
    <vt:lpwstr/>
  </property>
  <property fmtid="{D5CDD505-2E9C-101B-9397-08002B2CF9AE}" pid="39" name="FSC#FSCIBISDOCPROPS@15.1400:ObjectCOOAddress">
    <vt:lpwstr>COO.2103.100.2.5119331</vt:lpwstr>
  </property>
  <property fmtid="{D5CDD505-2E9C-101B-9397-08002B2CF9AE}" pid="40" name="FSC#FSCIBISDOCPROPS@15.1400:Container">
    <vt:lpwstr>COO.2103.100.2.5119331</vt:lpwstr>
  </property>
  <property fmtid="{D5CDD505-2E9C-101B-9397-08002B2CF9AE}" pid="41" name="FSC#FSCIBISDOCPROPS@15.1400:Objectname">
    <vt:lpwstr>Hilfstabelle Auswertung Leichtathletik Version 2011</vt:lpwstr>
  </property>
  <property fmtid="{D5CDD505-2E9C-101B-9397-08002B2CF9AE}" pid="42" name="FSC#FSCIBISDOCPROPS@15.1400:Subject">
    <vt:lpwstr>Nicht verfügbar</vt:lpwstr>
  </property>
  <property fmtid="{D5CDD505-2E9C-101B-9397-08002B2CF9AE}" pid="43" name="FSC#FSCIBISDOCPROPS@15.1400:Owner">
    <vt:lpwstr>Krucker SPA, Michael</vt:lpwstr>
  </property>
  <property fmtid="{D5CDD505-2E9C-101B-9397-08002B2CF9AE}" pid="44" name="FSC#FSCIBISDOCPROPS@15.1400:OwnerAbbreviation">
    <vt:lpwstr/>
  </property>
  <property fmtid="{D5CDD505-2E9C-101B-9397-08002B2CF9AE}" pid="45" name="FSC#FSCIBISDOCPROPS@15.1400:GroupShortName">
    <vt:lpwstr>SPA</vt:lpwstr>
  </property>
  <property fmtid="{D5CDD505-2E9C-101B-9397-08002B2CF9AE}" pid="46" name="FSC#FSCIBISDOCPROPS@15.1400:TopLevelSubfileName">
    <vt:lpwstr>2011/2012 (012)</vt:lpwstr>
  </property>
  <property fmtid="{D5CDD505-2E9C-101B-9397-08002B2CF9AE}" pid="47" name="FSC#FSCIBISDOCPROPS@15.1400:TopLevelSubfileNumber">
    <vt:lpwstr>12</vt:lpwstr>
  </property>
  <property fmtid="{D5CDD505-2E9C-101B-9397-08002B2CF9AE}" pid="48" name="FSC#FSCIBISDOCPROPS@15.1400:TitleSubFile">
    <vt:lpwstr>2011/2012</vt:lpwstr>
  </property>
  <property fmtid="{D5CDD505-2E9C-101B-9397-08002B2CF9AE}" pid="49" name="FSC#FSCIBISDOCPROPS@15.1400:TopLevelDossierName">
    <vt:lpwstr>0170/2006/SPA Sporttest Sekundarschule</vt:lpwstr>
  </property>
  <property fmtid="{D5CDD505-2E9C-101B-9397-08002B2CF9AE}" pid="50" name="FSC#FSCIBISDOCPROPS@15.1400:TopLevelDossierNumber">
    <vt:lpwstr>170</vt:lpwstr>
  </property>
  <property fmtid="{D5CDD505-2E9C-101B-9397-08002B2CF9AE}" pid="51" name="FSC#FSCIBISDOCPROPS@15.1400:TopLevelDossierYear">
    <vt:lpwstr>2006</vt:lpwstr>
  </property>
  <property fmtid="{D5CDD505-2E9C-101B-9397-08002B2CF9AE}" pid="52" name="FSC#FSCIBISDOCPROPS@15.1400:TopLevelDossierTitel">
    <vt:lpwstr>Sporttest Sekundarschule</vt:lpwstr>
  </property>
  <property fmtid="{D5CDD505-2E9C-101B-9397-08002B2CF9AE}" pid="53" name="FSC#FSCIBISDOCPROPS@15.1400:TopLevelDossierRespOrgShortname">
    <vt:lpwstr>SPA</vt:lpwstr>
  </property>
  <property fmtid="{D5CDD505-2E9C-101B-9397-08002B2CF9AE}" pid="54" name="FSC#FSCIBISDOCPROPS@15.1400:TopLevelDossierResponsible">
    <vt:lpwstr>Krucker SPA, Michael</vt:lpwstr>
  </property>
  <property fmtid="{D5CDD505-2E9C-101B-9397-08002B2CF9AE}" pid="55" name="FSC#FSCIBISDOCPROPS@15.1400:TopLevelSubjectGroupPosNumber">
    <vt:lpwstr>02.06.01</vt:lpwstr>
  </property>
  <property fmtid="{D5CDD505-2E9C-101B-9397-08002B2CF9AE}" pid="56" name="FSC#FSCIBISDOCPROPS@15.1400:RRBNumber">
    <vt:lpwstr>Nicht verfügbar</vt:lpwstr>
  </property>
  <property fmtid="{D5CDD505-2E9C-101B-9397-08002B2CF9AE}" pid="57" name="FSC#FSCIBISDOCPROPS@15.1400:RRSessionDate">
    <vt:lpwstr/>
  </property>
  <property fmtid="{D5CDD505-2E9C-101B-9397-08002B2CF9AE}" pid="58" name="FSC#FSCIBISDOCPROPS@15.1400:DossierRef">
    <vt:lpwstr>SPA/02.06.01/2006/00170</vt:lpwstr>
  </property>
  <property fmtid="{D5CDD505-2E9C-101B-9397-08002B2CF9AE}" pid="59" name="FSC#FSCIBISDOCPROPS@15.1400:BGMName">
    <vt:lpwstr> </vt:lpwstr>
  </property>
  <property fmtid="{D5CDD505-2E9C-101B-9397-08002B2CF9AE}" pid="60" name="FSC#FSCIBISDOCPROPS@15.1400:BGMFirstName">
    <vt:lpwstr> </vt:lpwstr>
  </property>
  <property fmtid="{D5CDD505-2E9C-101B-9397-08002B2CF9AE}" pid="61" name="FSC#FSCIBISDOCPROPS@15.1400:BGMZIP">
    <vt:lpwstr> </vt:lpwstr>
  </property>
  <property fmtid="{D5CDD505-2E9C-101B-9397-08002B2CF9AE}" pid="62" name="FSC#FSCIBISDOCPROPS@15.1400:BGMBirthday">
    <vt:lpwstr> </vt:lpwstr>
  </property>
  <property fmtid="{D5CDD505-2E9C-101B-9397-08002B2CF9AE}" pid="63" name="FSC#FSCIBISDOCPROPS@15.1400:BGMDiagnose">
    <vt:lpwstr> </vt:lpwstr>
  </property>
  <property fmtid="{D5CDD505-2E9C-101B-9397-08002B2CF9AE}" pid="64" name="FSC#FSCIBISDOCPROPS@15.1400:BGMDiagnoseAdd">
    <vt:lpwstr> </vt:lpwstr>
  </property>
  <property fmtid="{D5CDD505-2E9C-101B-9397-08002B2CF9AE}" pid="65" name="FSC#FSCIBISDOCPROPS@15.1400:BGMDiagnoseDetail">
    <vt:lpwstr> </vt:lpwstr>
  </property>
  <property fmtid="{D5CDD505-2E9C-101B-9397-08002B2CF9AE}" pid="66" name="FSC#FSCIBISDOCPROPS@15.1400:CreatedAt">
    <vt:lpwstr>18.10.2011</vt:lpwstr>
  </property>
  <property fmtid="{D5CDD505-2E9C-101B-9397-08002B2CF9AE}" pid="67" name="FSC#FSCIBISDOCPROPS@15.1400:CreatedBy">
    <vt:lpwstr>Daniela Michel (ALT)</vt:lpwstr>
  </property>
  <property fmtid="{D5CDD505-2E9C-101B-9397-08002B2CF9AE}" pid="68" name="FSC#FSCIBISDOCPROPS@15.1400:ReferredBarCode">
    <vt:lpwstr/>
  </property>
  <property fmtid="{D5CDD505-2E9C-101B-9397-08002B2CF9AE}" pid="69" name="FSC#COOSYSTEM@1.1:Container">
    <vt:lpwstr>COO.2103.100.2.5119331</vt:lpwstr>
  </property>
  <property fmtid="{D5CDD505-2E9C-101B-9397-08002B2CF9AE}" pid="70" name="FSC#LOCALSW@2103.100:User_Login_red">
    <vt:lpwstr>spakru@TG.CH</vt:lpwstr>
  </property>
  <property fmtid="{D5CDD505-2E9C-101B-9397-08002B2CF9AE}" pid="71" name="FSC#COOELAK@1.1001:Subject">
    <vt:lpwstr/>
  </property>
  <property fmtid="{D5CDD505-2E9C-101B-9397-08002B2CF9AE}" pid="72" name="FSC#COOELAK@1.1001:FileReference">
    <vt:lpwstr>SPA/02.06.01/2006/00170</vt:lpwstr>
  </property>
  <property fmtid="{D5CDD505-2E9C-101B-9397-08002B2CF9AE}" pid="73" name="FSC#COOELAK@1.1001:FileRefYear">
    <vt:lpwstr>2006</vt:lpwstr>
  </property>
  <property fmtid="{D5CDD505-2E9C-101B-9397-08002B2CF9AE}" pid="74" name="FSC#COOELAK@1.1001:FileRefOrdinal">
    <vt:lpwstr>170</vt:lpwstr>
  </property>
  <property fmtid="{D5CDD505-2E9C-101B-9397-08002B2CF9AE}" pid="75" name="FSC#COOELAK@1.1001:FileRefOU">
    <vt:lpwstr/>
  </property>
  <property fmtid="{D5CDD505-2E9C-101B-9397-08002B2CF9AE}" pid="76" name="FSC#COOELAK@1.1001:Organization">
    <vt:lpwstr/>
  </property>
  <property fmtid="{D5CDD505-2E9C-101B-9397-08002B2CF9AE}" pid="77" name="FSC#COOELAK@1.1001:Owner">
    <vt:lpwstr>Krucker SPA Michael (Frauenfeld)</vt:lpwstr>
  </property>
  <property fmtid="{D5CDD505-2E9C-101B-9397-08002B2CF9AE}" pid="78" name="FSC#COOELAK@1.1001:OwnerExtension">
    <vt:lpwstr>+41 58 345 60 03</vt:lpwstr>
  </property>
  <property fmtid="{D5CDD505-2E9C-101B-9397-08002B2CF9AE}" pid="79" name="FSC#COOELAK@1.1001:OwnerFaxExtension">
    <vt:lpwstr/>
  </property>
  <property fmtid="{D5CDD505-2E9C-101B-9397-08002B2CF9AE}" pid="80" name="FSC#COOELAK@1.1001:DispatchedBy">
    <vt:lpwstr/>
  </property>
  <property fmtid="{D5CDD505-2E9C-101B-9397-08002B2CF9AE}" pid="81" name="FSC#COOELAK@1.1001:DispatchedAt">
    <vt:lpwstr/>
  </property>
  <property fmtid="{D5CDD505-2E9C-101B-9397-08002B2CF9AE}" pid="82" name="FSC#COOELAK@1.1001:ApprovedBy">
    <vt:lpwstr/>
  </property>
  <property fmtid="{D5CDD505-2E9C-101B-9397-08002B2CF9AE}" pid="83" name="FSC#COOELAK@1.1001:ApprovedAt">
    <vt:lpwstr/>
  </property>
  <property fmtid="{D5CDD505-2E9C-101B-9397-08002B2CF9AE}" pid="84" name="FSC#COOELAK@1.1001:Department">
    <vt:lpwstr>Sportamt (SPA)</vt:lpwstr>
  </property>
  <property fmtid="{D5CDD505-2E9C-101B-9397-08002B2CF9AE}" pid="85" name="FSC#COOELAK@1.1001:CreatedAt">
    <vt:lpwstr>18.10.2011</vt:lpwstr>
  </property>
  <property fmtid="{D5CDD505-2E9C-101B-9397-08002B2CF9AE}" pid="86" name="FSC#COOELAK@1.1001:OU">
    <vt:lpwstr>Sportamt (SPA)</vt:lpwstr>
  </property>
  <property fmtid="{D5CDD505-2E9C-101B-9397-08002B2CF9AE}" pid="87" name="FSC#COOELAK@1.1001:Priority">
    <vt:lpwstr> ()</vt:lpwstr>
  </property>
  <property fmtid="{D5CDD505-2E9C-101B-9397-08002B2CF9AE}" pid="88" name="FSC#COOELAK@1.1001:ObjBarCode">
    <vt:lpwstr>*COO.2103.100.2.5119331*</vt:lpwstr>
  </property>
  <property fmtid="{D5CDD505-2E9C-101B-9397-08002B2CF9AE}" pid="89" name="FSC#COOELAK@1.1001:RefBarCode">
    <vt:lpwstr>*COO.2103.100.7.643479*</vt:lpwstr>
  </property>
  <property fmtid="{D5CDD505-2E9C-101B-9397-08002B2CF9AE}" pid="90" name="FSC#COOELAK@1.1001:FileRefBarCode">
    <vt:lpwstr>*SPA/02.06.01/2006/00170*</vt:lpwstr>
  </property>
  <property fmtid="{D5CDD505-2E9C-101B-9397-08002B2CF9AE}" pid="91" name="FSC#COOELAK@1.1001:ExternalRef">
    <vt:lpwstr/>
  </property>
  <property fmtid="{D5CDD505-2E9C-101B-9397-08002B2CF9AE}" pid="92" name="FSC#COOELAK@1.1001:IncomingNumber">
    <vt:lpwstr/>
  </property>
  <property fmtid="{D5CDD505-2E9C-101B-9397-08002B2CF9AE}" pid="93" name="FSC#COOELAK@1.1001:IncomingSubject">
    <vt:lpwstr/>
  </property>
  <property fmtid="{D5CDD505-2E9C-101B-9397-08002B2CF9AE}" pid="94" name="FSC#COOELAK@1.1001:ProcessResponsible">
    <vt:lpwstr/>
  </property>
  <property fmtid="{D5CDD505-2E9C-101B-9397-08002B2CF9AE}" pid="95" name="FSC#COOELAK@1.1001:ProcessResponsiblePhone">
    <vt:lpwstr/>
  </property>
  <property fmtid="{D5CDD505-2E9C-101B-9397-08002B2CF9AE}" pid="96" name="FSC#COOELAK@1.1001:ProcessResponsibleMail">
    <vt:lpwstr/>
  </property>
  <property fmtid="{D5CDD505-2E9C-101B-9397-08002B2CF9AE}" pid="97" name="FSC#COOELAK@1.1001:ProcessResponsibleFax">
    <vt:lpwstr/>
  </property>
  <property fmtid="{D5CDD505-2E9C-101B-9397-08002B2CF9AE}" pid="98" name="FSC#COOELAK@1.1001:ApproverFirstName">
    <vt:lpwstr/>
  </property>
  <property fmtid="{D5CDD505-2E9C-101B-9397-08002B2CF9AE}" pid="99" name="FSC#COOELAK@1.1001:ApproverSurName">
    <vt:lpwstr/>
  </property>
  <property fmtid="{D5CDD505-2E9C-101B-9397-08002B2CF9AE}" pid="100" name="FSC#COOELAK@1.1001:ApproverTitle">
    <vt:lpwstr/>
  </property>
  <property fmtid="{D5CDD505-2E9C-101B-9397-08002B2CF9AE}" pid="101" name="FSC#COOELAK@1.1001:ExternalDate">
    <vt:lpwstr/>
  </property>
  <property fmtid="{D5CDD505-2E9C-101B-9397-08002B2CF9AE}" pid="102" name="FSC#COOELAK@1.1001:SettlementApprovedAt">
    <vt:lpwstr/>
  </property>
  <property fmtid="{D5CDD505-2E9C-101B-9397-08002B2CF9AE}" pid="103" name="FSC#COOELAK@1.1001:BaseNumber">
    <vt:lpwstr>02.06.01</vt:lpwstr>
  </property>
  <property fmtid="{D5CDD505-2E9C-101B-9397-08002B2CF9AE}" pid="104" name="FSC#COOELAK@1.1001:CurrentUserRolePos">
    <vt:lpwstr>Sachbearbeiter/in</vt:lpwstr>
  </property>
  <property fmtid="{D5CDD505-2E9C-101B-9397-08002B2CF9AE}" pid="105" name="FSC#COOELAK@1.1001:CurrentUserEmail">
    <vt:lpwstr>michael.krucker@tg.ch</vt:lpwstr>
  </property>
  <property fmtid="{D5CDD505-2E9C-101B-9397-08002B2CF9AE}" pid="106" name="FSC#ELAKGOV@1.1001:PersonalSubjGender">
    <vt:lpwstr/>
  </property>
  <property fmtid="{D5CDD505-2E9C-101B-9397-08002B2CF9AE}" pid="107" name="FSC#ELAKGOV@1.1001:PersonalSubjFirstName">
    <vt:lpwstr/>
  </property>
  <property fmtid="{D5CDD505-2E9C-101B-9397-08002B2CF9AE}" pid="108" name="FSC#ELAKGOV@1.1001:PersonalSubjSurName">
    <vt:lpwstr/>
  </property>
  <property fmtid="{D5CDD505-2E9C-101B-9397-08002B2CF9AE}" pid="109" name="FSC#ELAKGOV@1.1001:PersonalSubjSalutation">
    <vt:lpwstr/>
  </property>
  <property fmtid="{D5CDD505-2E9C-101B-9397-08002B2CF9AE}" pid="110" name="FSC#ELAKGOV@1.1001:PersonalSubjAddress">
    <vt:lpwstr/>
  </property>
</Properties>
</file>